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s\links\"/>
    </mc:Choice>
  </mc:AlternateContent>
  <xr:revisionPtr revIDLastSave="0" documentId="13_ncr:1_{15F8CF26-6BD9-4CF0-A9A9-0FE8F9E50FF2}" xr6:coauthVersionLast="47" xr6:coauthVersionMax="47" xr10:uidLastSave="{00000000-0000-0000-0000-000000000000}"/>
  <bookViews>
    <workbookView xWindow="-108" yWindow="-108" windowWidth="23256" windowHeight="13896" tabRatio="478" xr2:uid="{00000000-000D-0000-FFFF-FFFF00000000}"/>
  </bookViews>
  <sheets>
    <sheet name="CCNL" sheetId="1" r:id="rId1"/>
    <sheet name="Sheet1" sheetId="2" r:id="rId2"/>
  </sheets>
  <definedNames>
    <definedName name="_xlnm._FilterDatabase" localSheetId="0" hidden="1">CCNL!$AW$9:$BC$15</definedName>
    <definedName name="_xlnm.Print_Area" localSheetId="0">CCNL!$A$1:$GN$87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P64" i="1" l="1"/>
  <c r="BZ65" i="1" l="1"/>
  <c r="BZ43" i="1"/>
  <c r="CA43" i="1"/>
  <c r="BY43" i="1"/>
  <c r="GH71" i="1"/>
  <c r="CH70" i="1"/>
  <c r="CA12" i="1"/>
  <c r="BZ12" i="1"/>
  <c r="BY12" i="1"/>
  <c r="GH67" i="1"/>
  <c r="DF30" i="1"/>
  <c r="DG30" i="1"/>
  <c r="DE30" i="1"/>
  <c r="ET45" i="1"/>
  <c r="EU45" i="1"/>
  <c r="ES45" i="1"/>
  <c r="CH26" i="1"/>
  <c r="CI26" i="1"/>
  <c r="CG26" i="1"/>
  <c r="FJ30" i="1"/>
  <c r="FK30" i="1"/>
  <c r="FI30" i="1"/>
  <c r="BZ28" i="1"/>
  <c r="CA28" i="1"/>
  <c r="BY28" i="1"/>
  <c r="GH69" i="1"/>
  <c r="V71" i="1"/>
  <c r="DF70" i="1"/>
  <c r="ET47" i="1"/>
  <c r="EU47" i="1"/>
  <c r="ES47" i="1"/>
  <c r="CH68" i="1"/>
  <c r="ED63" i="1"/>
  <c r="EL71" i="1"/>
  <c r="FJ66" i="1"/>
  <c r="BZ30" i="1"/>
  <c r="CA30" i="1"/>
  <c r="BY30" i="1"/>
  <c r="AD46" i="1"/>
  <c r="AE46" i="1"/>
  <c r="AC46" i="1"/>
  <c r="V70" i="1"/>
  <c r="GI11" i="1"/>
  <c r="GH11" i="1"/>
  <c r="GG11" i="1"/>
  <c r="AT27" i="1"/>
  <c r="AU27" i="1"/>
  <c r="AS27" i="1"/>
  <c r="DF28" i="1"/>
  <c r="DG28" i="1"/>
  <c r="DE28" i="1"/>
  <c r="ET46" i="1"/>
  <c r="EU46" i="1"/>
  <c r="ES46" i="1"/>
  <c r="V72" i="1"/>
  <c r="DF65" i="1"/>
  <c r="ET67" i="1"/>
  <c r="F44" i="1"/>
  <c r="G44" i="1"/>
  <c r="E44" i="1"/>
  <c r="CH67" i="1"/>
  <c r="ED58" i="1"/>
  <c r="CP45" i="1"/>
  <c r="CQ45" i="1"/>
  <c r="CO45" i="1"/>
  <c r="FJ58" i="1"/>
  <c r="BZ29" i="1"/>
  <c r="CA29" i="1"/>
  <c r="BY29" i="1"/>
  <c r="AD68" i="1"/>
  <c r="N68" i="1"/>
  <c r="BS13" i="1"/>
  <c r="BR13" i="1"/>
  <c r="BQ13" i="1"/>
  <c r="F63" i="1"/>
  <c r="GH44" i="1"/>
  <c r="GI44" i="1"/>
  <c r="GG44" i="1"/>
  <c r="AT45" i="1"/>
  <c r="AU45" i="1"/>
  <c r="AS45" i="1"/>
  <c r="BB69" i="1"/>
  <c r="N26" i="1"/>
  <c r="O26" i="1"/>
  <c r="M26" i="1"/>
  <c r="DF69" i="1"/>
  <c r="V56" i="1"/>
  <c r="DV28" i="1"/>
  <c r="DW28" i="1"/>
  <c r="DU28" i="1"/>
  <c r="FZ69" i="1"/>
  <c r="F28" i="1"/>
  <c r="G28" i="1"/>
  <c r="E28" i="1"/>
  <c r="FB67" i="1"/>
  <c r="F29" i="1"/>
  <c r="G29" i="1"/>
  <c r="E29" i="1"/>
  <c r="CH71" i="1"/>
  <c r="ED56" i="1"/>
  <c r="F26" i="1"/>
  <c r="G26" i="1"/>
  <c r="E26" i="1"/>
  <c r="FK12" i="1"/>
  <c r="FJ12" i="1"/>
  <c r="FI12" i="1"/>
  <c r="BZ70" i="1"/>
  <c r="AD63" i="1"/>
  <c r="V44" i="1"/>
  <c r="W44" i="1"/>
  <c r="U44" i="1"/>
  <c r="BR42" i="1" l="1"/>
  <c r="BS42" i="1"/>
  <c r="BQ42" i="1"/>
  <c r="AT61" i="1"/>
  <c r="AT24" i="1"/>
  <c r="AU24" i="1"/>
  <c r="AS24" i="1"/>
  <c r="AT69" i="1"/>
  <c r="FZ44" i="1"/>
  <c r="GA44" i="1"/>
  <c r="FY44" i="1"/>
  <c r="CH13" i="1"/>
  <c r="CI13" i="1"/>
  <c r="CG13" i="1"/>
  <c r="AL61" i="1"/>
  <c r="BJ43" i="1"/>
  <c r="BK43" i="1"/>
  <c r="BI43" i="1"/>
  <c r="FZ70" i="1"/>
  <c r="CP25" i="1"/>
  <c r="CQ25" i="1"/>
  <c r="CO25" i="1"/>
  <c r="FR63" i="1"/>
  <c r="ET40" i="1"/>
  <c r="EU40" i="1"/>
  <c r="ES40" i="1"/>
  <c r="CP48" i="1"/>
  <c r="CQ48" i="1"/>
  <c r="CO48" i="1"/>
  <c r="FB70" i="1"/>
  <c r="CX32" i="1"/>
  <c r="CY32" i="1"/>
  <c r="CW32" i="1"/>
  <c r="N71" i="1"/>
  <c r="CH69" i="1"/>
  <c r="ED55" i="1"/>
  <c r="EL70" i="1"/>
  <c r="FJ67" i="1"/>
  <c r="BZ64" i="1"/>
  <c r="V68" i="1"/>
  <c r="CX68" i="1"/>
  <c r="N70" i="1"/>
  <c r="DN69" i="1"/>
  <c r="BR61" i="1"/>
  <c r="DV43" i="1"/>
  <c r="DW43" i="1"/>
  <c r="DU43" i="1"/>
  <c r="BB65" i="1"/>
  <c r="AT57" i="1"/>
  <c r="BB43" i="1"/>
  <c r="BC43" i="1"/>
  <c r="BA43" i="1"/>
  <c r="CP67" i="1"/>
  <c r="DN67" i="1"/>
  <c r="BJ68" i="1"/>
  <c r="BK12" i="1"/>
  <c r="BJ12" i="1"/>
  <c r="BI12" i="1"/>
  <c r="FZ68" i="1"/>
  <c r="DF58" i="1"/>
  <c r="FR48" i="1"/>
  <c r="FS48" i="1"/>
  <c r="FQ48" i="1"/>
  <c r="ET30" i="1"/>
  <c r="EU30" i="1"/>
  <c r="ES30" i="1"/>
  <c r="N67" i="1"/>
  <c r="FB43" i="1"/>
  <c r="FC43" i="1"/>
  <c r="FA43" i="1"/>
  <c r="CX43" i="1"/>
  <c r="CY43" i="1"/>
  <c r="CW43" i="1"/>
  <c r="F69" i="1"/>
  <c r="CH44" i="1"/>
  <c r="CI44" i="1"/>
  <c r="CG44" i="1"/>
  <c r="ED12" i="1"/>
  <c r="EE12" i="1"/>
  <c r="EC12" i="1"/>
  <c r="EL46" i="1"/>
  <c r="EM46" i="1"/>
  <c r="EK46" i="1"/>
  <c r="FJ69" i="1"/>
  <c r="BZ66" i="1"/>
  <c r="AD66" i="1"/>
  <c r="BR28" i="1"/>
  <c r="BS28" i="1"/>
  <c r="BQ28" i="1"/>
  <c r="DV71" i="1"/>
  <c r="FZ42" i="1"/>
  <c r="GA42" i="1"/>
  <c r="FY42" i="1"/>
  <c r="AT65" i="1"/>
  <c r="BB28" i="1"/>
  <c r="BC28" i="1"/>
  <c r="BA28" i="1"/>
  <c r="CX69" i="1"/>
  <c r="DV64" i="1"/>
  <c r="FJ26" i="1"/>
  <c r="FK26" i="1"/>
  <c r="FI26" i="1"/>
  <c r="BJ30" i="1"/>
  <c r="BK30" i="1"/>
  <c r="BI30" i="1"/>
  <c r="FZ67" i="1"/>
  <c r="FR46" i="1"/>
  <c r="FS46" i="1"/>
  <c r="FQ46" i="1"/>
  <c r="FR26" i="1"/>
  <c r="FS26" i="1"/>
  <c r="FQ26" i="1"/>
  <c r="FB44" i="1"/>
  <c r="FC44" i="1"/>
  <c r="FA44" i="1"/>
  <c r="FB42" i="1"/>
  <c r="FC42" i="1"/>
  <c r="FA42" i="1"/>
  <c r="FB62" i="1"/>
  <c r="CX58" i="1"/>
  <c r="F43" i="1"/>
  <c r="G43" i="1"/>
  <c r="E43" i="1"/>
  <c r="GH68" i="1"/>
  <c r="EE14" i="1"/>
  <c r="ED14" i="1"/>
  <c r="EC14" i="1"/>
  <c r="GA12" i="1"/>
  <c r="FZ12" i="1"/>
  <c r="FY12" i="1"/>
  <c r="FJ59" i="1"/>
  <c r="BZ62" i="1"/>
  <c r="GH46" i="1"/>
  <c r="GI46" i="1"/>
  <c r="GG46" i="1"/>
  <c r="ET29" i="1"/>
  <c r="EU29" i="1"/>
  <c r="ES29" i="1"/>
  <c r="DV65" i="1"/>
  <c r="DN62" i="1"/>
  <c r="AT59" i="1"/>
  <c r="BB72" i="1"/>
  <c r="AL47" i="1"/>
  <c r="AM47" i="1"/>
  <c r="AK47" i="1"/>
  <c r="DN64" i="1"/>
  <c r="AT44" i="1"/>
  <c r="AU44" i="1"/>
  <c r="AS44" i="1"/>
  <c r="BJ31" i="1"/>
  <c r="BK31" i="1"/>
  <c r="BI31" i="1"/>
  <c r="FZ66" i="1"/>
  <c r="V67" i="1"/>
  <c r="FR66" i="1"/>
  <c r="DV42" i="1" l="1"/>
  <c r="DW42" i="1"/>
  <c r="DU42" i="1"/>
  <c r="FB65" i="1"/>
  <c r="CX67" i="1"/>
  <c r="F25" i="1"/>
  <c r="G25" i="1"/>
  <c r="E25" i="1"/>
  <c r="CH43" i="1"/>
  <c r="CI43" i="1"/>
  <c r="CG43" i="1"/>
  <c r="EE13" i="1"/>
  <c r="ED13" i="1"/>
  <c r="EC13" i="1"/>
  <c r="EL67" i="1"/>
  <c r="AL30" i="1"/>
  <c r="AM30" i="1"/>
  <c r="AK30" i="1"/>
  <c r="FB30" i="1"/>
  <c r="FC30" i="1"/>
  <c r="FA30" i="1"/>
  <c r="AD69" i="1"/>
  <c r="AT66" i="1"/>
  <c r="ET44" i="1"/>
  <c r="EU44" i="1"/>
  <c r="ES44" i="1"/>
  <c r="DW11" i="1"/>
  <c r="DV11" i="1"/>
  <c r="DU11" i="1"/>
  <c r="FR65" i="1"/>
  <c r="AT56" i="1"/>
  <c r="BB66" i="1"/>
  <c r="AD65" i="1"/>
  <c r="O13" i="1"/>
  <c r="N13" i="1"/>
  <c r="M13" i="1"/>
  <c r="BJ29" i="1"/>
  <c r="BK29" i="1"/>
  <c r="BI29" i="1"/>
  <c r="V65" i="1"/>
  <c r="ET28" i="1"/>
  <c r="EU28" i="1"/>
  <c r="ES28" i="1"/>
  <c r="FR67" i="1"/>
  <c r="DN26" i="1"/>
  <c r="DO26" i="1"/>
  <c r="DM26" i="1"/>
  <c r="BJ60" i="1"/>
  <c r="FB68" i="1"/>
  <c r="CX42" i="1"/>
  <c r="CY42" i="1"/>
  <c r="CW42" i="1"/>
  <c r="F70" i="1"/>
  <c r="CH60" i="1"/>
  <c r="ED43" i="1"/>
  <c r="EE43" i="1"/>
  <c r="EC43" i="1"/>
  <c r="EL64" i="1"/>
  <c r="FJ65" i="1"/>
  <c r="BZ59" i="1"/>
  <c r="AD61" i="1"/>
  <c r="AT70" i="1"/>
  <c r="BR67" i="1"/>
  <c r="F71" i="1"/>
  <c r="DF26" i="1"/>
  <c r="DG26" i="1"/>
  <c r="DE26" i="1"/>
  <c r="CP42" i="1"/>
  <c r="CQ42" i="1"/>
  <c r="CO42" i="1"/>
  <c r="BB71" i="1"/>
  <c r="AL26" i="1"/>
  <c r="AM26" i="1"/>
  <c r="AK26" i="1"/>
  <c r="DN65" i="1"/>
  <c r="BJ67" i="1"/>
  <c r="BJ28" i="1"/>
  <c r="BK28" i="1"/>
  <c r="BI28" i="1"/>
  <c r="FZ65" i="1"/>
  <c r="EL69" i="1"/>
  <c r="N66" i="1"/>
  <c r="ET24" i="1"/>
  <c r="EU24" i="1"/>
  <c r="ES24" i="1"/>
  <c r="CP63" i="1"/>
  <c r="FB26" i="1"/>
  <c r="FC26" i="1"/>
  <c r="FA26" i="1"/>
  <c r="CX30" i="1"/>
  <c r="CY30" i="1"/>
  <c r="CW30" i="1"/>
  <c r="BR66" i="1"/>
  <c r="CH56" i="1"/>
  <c r="ED61" i="1"/>
  <c r="AL27" i="1"/>
  <c r="AM27" i="1"/>
  <c r="AK27" i="1"/>
  <c r="CX29" i="1"/>
  <c r="CY29" i="1"/>
  <c r="CW29" i="1"/>
  <c r="GH62" i="1"/>
  <c r="AD45" i="1"/>
  <c r="AE45" i="1"/>
  <c r="AC45" i="1"/>
  <c r="EL58" i="1"/>
  <c r="CP43" i="1"/>
  <c r="CQ43" i="1"/>
  <c r="CO43" i="1"/>
  <c r="DV56" i="1"/>
  <c r="GH43" i="1"/>
  <c r="GI43" i="1"/>
  <c r="GG43" i="1"/>
  <c r="AT62" i="1"/>
  <c r="BB27" i="1"/>
  <c r="BC27" i="1"/>
  <c r="BA27" i="1"/>
  <c r="F24" i="1"/>
  <c r="G24" i="1"/>
  <c r="E24" i="1"/>
  <c r="DN57" i="1"/>
  <c r="V43" i="1"/>
  <c r="W43" i="1"/>
  <c r="U43" i="1"/>
  <c r="BJ26" i="1"/>
  <c r="BK26" i="1"/>
  <c r="BI26" i="1"/>
  <c r="FZ43" i="1"/>
  <c r="GA43" i="1"/>
  <c r="FY43" i="1"/>
  <c r="DF24" i="1"/>
  <c r="DG24" i="1"/>
  <c r="DE24" i="1"/>
  <c r="FR55" i="1"/>
  <c r="GH27" i="1"/>
  <c r="GI27" i="1"/>
  <c r="GG27" i="1"/>
  <c r="CP60" i="1"/>
  <c r="FB64" i="1"/>
  <c r="CX62" i="1"/>
  <c r="G10" i="1"/>
  <c r="F10" i="1"/>
  <c r="E10" i="1"/>
  <c r="CI12" i="1"/>
  <c r="CH12" i="1"/>
  <c r="CG12" i="1"/>
  <c r="ED24" i="1"/>
  <c r="EE24" i="1"/>
  <c r="EC24" i="1"/>
  <c r="N57" i="1"/>
  <c r="FJ68" i="1"/>
  <c r="BR25" i="1"/>
  <c r="BS25" i="1"/>
  <c r="BQ25" i="1"/>
  <c r="AD70" i="1"/>
  <c r="AL65" i="1"/>
  <c r="DF63" i="1"/>
  <c r="DV58" i="1"/>
  <c r="DF57" i="1"/>
  <c r="AT26" i="1"/>
  <c r="AU26" i="1"/>
  <c r="AS26" i="1"/>
  <c r="BB55" i="1"/>
  <c r="AM10" i="1"/>
  <c r="AL10" i="1"/>
  <c r="AK10" i="1"/>
  <c r="DN27" i="1"/>
  <c r="DO27" i="1"/>
  <c r="DM27" i="1"/>
  <c r="DO11" i="1"/>
  <c r="DN11" i="1"/>
  <c r="DM11" i="1"/>
  <c r="BJ64" i="1"/>
  <c r="BB56" i="1"/>
  <c r="BB70" i="1"/>
  <c r="AL56" i="1"/>
  <c r="ET62" i="1"/>
  <c r="BR62" i="1"/>
  <c r="FB61" i="1"/>
  <c r="CX64" i="1"/>
  <c r="F68" i="1"/>
  <c r="AL24" i="1"/>
  <c r="AM24" i="1"/>
  <c r="AK24" i="1"/>
  <c r="ED67" i="1"/>
  <c r="EL45" i="1"/>
  <c r="EM45" i="1"/>
  <c r="EK45" i="1"/>
  <c r="FJ60" i="1"/>
  <c r="FB66" i="1"/>
  <c r="AD64" i="1"/>
  <c r="AL44" i="1"/>
  <c r="AM44" i="1"/>
  <c r="AK44" i="1"/>
  <c r="BS11" i="1"/>
  <c r="BR11" i="1"/>
  <c r="BQ11" i="1"/>
  <c r="AL42" i="1"/>
  <c r="AM42" i="1"/>
  <c r="AK42" i="1"/>
  <c r="DN25" i="1"/>
  <c r="DO25" i="1"/>
  <c r="DM25" i="1"/>
  <c r="AU13" i="1"/>
  <c r="AT13" i="1"/>
  <c r="AS13" i="1"/>
  <c r="BB41" i="1"/>
  <c r="BC41" i="1"/>
  <c r="BA41" i="1"/>
  <c r="AL60" i="1"/>
  <c r="EL65" i="1"/>
  <c r="AL67" i="1"/>
  <c r="CP71" i="1"/>
  <c r="BJ65" i="1"/>
  <c r="FZ57" i="1"/>
  <c r="DF22" i="1"/>
  <c r="DG22" i="1"/>
  <c r="DE22" i="1"/>
  <c r="FR57" i="1"/>
  <c r="ET25" i="1"/>
  <c r="EU25" i="1"/>
  <c r="ES25" i="1"/>
  <c r="BR23" i="1"/>
  <c r="BS23" i="1"/>
  <c r="BQ23" i="1"/>
  <c r="FB69" i="1"/>
  <c r="CX56" i="1"/>
  <c r="F58" i="1"/>
  <c r="CH55" i="1"/>
  <c r="ED28" i="1"/>
  <c r="EE28" i="1"/>
  <c r="EC28" i="1"/>
  <c r="AL39" i="1"/>
  <c r="AM39" i="1"/>
  <c r="AK39" i="1"/>
  <c r="FK10" i="1"/>
  <c r="FJ10" i="1"/>
  <c r="FI10" i="1"/>
  <c r="FB31" i="1"/>
  <c r="FC31" i="1"/>
  <c r="FA31" i="1"/>
  <c r="AD56" i="1"/>
  <c r="BJ66" i="1"/>
  <c r="BR27" i="1"/>
  <c r="BS27" i="1"/>
  <c r="BQ27" i="1"/>
  <c r="DW41" i="1"/>
  <c r="DV41" i="1"/>
  <c r="DU41" i="1"/>
  <c r="EL44" i="1"/>
  <c r="EM44" i="1"/>
  <c r="EK44" i="1"/>
  <c r="AU12" i="1"/>
  <c r="AT12" i="1"/>
  <c r="AS12" i="1"/>
  <c r="BC12" i="1"/>
  <c r="BB12" i="1"/>
  <c r="BA12" i="1"/>
  <c r="EL23" i="1"/>
  <c r="EM23" i="1"/>
  <c r="EK23" i="1"/>
  <c r="DN55" i="1"/>
  <c r="DN39" i="1"/>
  <c r="DO39" i="1"/>
  <c r="DM39" i="1"/>
  <c r="BJ56" i="1"/>
  <c r="FZ58" i="1"/>
  <c r="DF42" i="1"/>
  <c r="DG42" i="1"/>
  <c r="DE42" i="1"/>
  <c r="FS11" i="1"/>
  <c r="FR11" i="1"/>
  <c r="FQ11" i="1"/>
  <c r="ET65" i="1"/>
  <c r="BR69" i="1"/>
  <c r="BR63" i="1"/>
  <c r="CX59" i="1"/>
  <c r="F53" i="1"/>
  <c r="CI11" i="1"/>
  <c r="CH11" i="1"/>
  <c r="CG11" i="1"/>
  <c r="ED25" i="1"/>
  <c r="EE25" i="1"/>
  <c r="EC25" i="1"/>
  <c r="AL46" i="1"/>
  <c r="AM46" i="1"/>
  <c r="AK46" i="1"/>
  <c r="FJ41" i="1"/>
  <c r="FK41" i="1"/>
  <c r="FI41" i="1"/>
  <c r="BR41" i="1"/>
  <c r="BS41" i="1"/>
  <c r="BQ41" i="1"/>
  <c r="AD55" i="1"/>
  <c r="EL22" i="1"/>
  <c r="EM22" i="1"/>
  <c r="EK22" i="1"/>
  <c r="CO20" i="1" l="1"/>
  <c r="CP20" i="1"/>
  <c r="CQ20" i="1"/>
  <c r="CO22" i="1"/>
  <c r="CP22" i="1"/>
  <c r="CQ22" i="1"/>
  <c r="CO23" i="1"/>
  <c r="CP23" i="1"/>
  <c r="CQ23" i="1"/>
  <c r="CG25" i="1"/>
  <c r="CH25" i="1"/>
  <c r="CI25" i="1"/>
  <c r="CO24" i="1"/>
  <c r="CP24" i="1"/>
  <c r="CQ24" i="1"/>
  <c r="V62" i="1"/>
  <c r="E20" i="1" l="1"/>
  <c r="F20" i="1"/>
  <c r="G20" i="1"/>
  <c r="V64" i="1" l="1"/>
  <c r="W41" i="1"/>
  <c r="V41" i="1"/>
  <c r="U41" i="1"/>
  <c r="CQ44" i="1"/>
  <c r="CP44" i="1"/>
  <c r="CO44" i="1"/>
  <c r="CI41" i="1"/>
  <c r="CH41" i="1"/>
  <c r="CG41" i="1"/>
  <c r="W42" i="1"/>
  <c r="V42" i="1"/>
  <c r="U42" i="1"/>
  <c r="FS47" i="1"/>
  <c r="FR47" i="1"/>
  <c r="FQ47" i="1"/>
  <c r="AM38" i="1"/>
  <c r="AL38" i="1"/>
  <c r="AK38" i="1"/>
  <c r="AT58" i="1"/>
  <c r="DN61" i="1"/>
  <c r="DN53" i="1"/>
  <c r="AT28" i="1"/>
  <c r="AU28" i="1"/>
  <c r="AS28" i="1"/>
  <c r="DF25" i="1"/>
  <c r="DG25" i="1"/>
  <c r="DE25" i="1"/>
  <c r="GH26" i="1"/>
  <c r="GI26" i="1"/>
  <c r="GG26" i="1"/>
  <c r="N42" i="1"/>
  <c r="O42" i="1"/>
  <c r="M42" i="1"/>
  <c r="AD25" i="1"/>
  <c r="AE25" i="1"/>
  <c r="AC25" i="1"/>
  <c r="O12" i="1"/>
  <c r="N12" i="1"/>
  <c r="M12" i="1"/>
  <c r="ET20" i="1"/>
  <c r="EU20" i="1"/>
  <c r="ES20" i="1"/>
  <c r="AL64" i="1" l="1"/>
  <c r="FZ52" i="1"/>
  <c r="AL66" i="1"/>
  <c r="FZ63" i="1"/>
  <c r="N63" i="1"/>
  <c r="AL55" i="1"/>
  <c r="DN71" i="1"/>
  <c r="FR70" i="1"/>
  <c r="CH63" i="1"/>
  <c r="FR56" i="1"/>
  <c r="ET60" i="1"/>
  <c r="DF60" i="1"/>
  <c r="FR43" i="1"/>
  <c r="FS43" i="1"/>
  <c r="FQ43" i="1"/>
  <c r="FR38" i="1"/>
  <c r="FS38" i="1"/>
  <c r="FQ38" i="1"/>
  <c r="BR40" i="1"/>
  <c r="BS40" i="1"/>
  <c r="BQ40" i="1"/>
  <c r="FJ28" i="1"/>
  <c r="FK28" i="1"/>
  <c r="FI28" i="1"/>
  <c r="FJ44" i="1"/>
  <c r="FK44" i="1"/>
  <c r="FI44" i="1"/>
  <c r="FJ25" i="1"/>
  <c r="FK25" i="1"/>
  <c r="FI25" i="1"/>
  <c r="FJ40" i="1"/>
  <c r="FK40" i="1"/>
  <c r="FI40" i="1"/>
  <c r="FJ62" i="1"/>
  <c r="FJ57" i="1"/>
  <c r="FJ54" i="1"/>
  <c r="N25" i="1" l="1"/>
  <c r="O25" i="1"/>
  <c r="M25" i="1"/>
  <c r="V25" i="1"/>
  <c r="W25" i="1"/>
  <c r="U25" i="1"/>
  <c r="EU12" i="1"/>
  <c r="ET12" i="1"/>
  <c r="ES12" i="1"/>
  <c r="BR38" i="1"/>
  <c r="BS38" i="1"/>
  <c r="BQ38" i="1"/>
  <c r="ET22" i="1"/>
  <c r="EU22" i="1"/>
  <c r="ES22" i="1"/>
  <c r="ET66" i="1"/>
  <c r="BR57" i="1"/>
  <c r="N55" i="1"/>
  <c r="V69" i="1"/>
  <c r="FB57" i="1"/>
  <c r="FB60" i="1"/>
  <c r="FB58" i="1"/>
  <c r="ET63" i="1"/>
  <c r="DF38" i="1"/>
  <c r="DG38" i="1"/>
  <c r="DE38" i="1"/>
  <c r="V46" i="1"/>
  <c r="W46" i="1"/>
  <c r="U46" i="1"/>
  <c r="FB22" i="1"/>
  <c r="FC22" i="1"/>
  <c r="FA22" i="1"/>
  <c r="EL41" i="1"/>
  <c r="EM41" i="1"/>
  <c r="EK41" i="1"/>
  <c r="EL24" i="1"/>
  <c r="EM24" i="1"/>
  <c r="EK24" i="1"/>
  <c r="DN23" i="1"/>
  <c r="DO23" i="1"/>
  <c r="DM23" i="1"/>
  <c r="EL56" i="1"/>
  <c r="EL62" i="1"/>
  <c r="EL57" i="1"/>
  <c r="CH58" i="1"/>
  <c r="ED70" i="1"/>
  <c r="ED59" i="1"/>
  <c r="AL58" i="1"/>
  <c r="ED52" i="1"/>
  <c r="ED44" i="1"/>
  <c r="EE44" i="1"/>
  <c r="EC44" i="1"/>
  <c r="EE10" i="1"/>
  <c r="ED10" i="1"/>
  <c r="EC10" i="1"/>
  <c r="ED22" i="1"/>
  <c r="EE22" i="1"/>
  <c r="EC22" i="1"/>
  <c r="AL40" i="1"/>
  <c r="AM40" i="1"/>
  <c r="AK40" i="1"/>
  <c r="DV29" i="1"/>
  <c r="DW29" i="1"/>
  <c r="DU29" i="1"/>
  <c r="AL28" i="1"/>
  <c r="AM28" i="1"/>
  <c r="AK28" i="1"/>
  <c r="AT40" i="1"/>
  <c r="AU40" i="1"/>
  <c r="AS40" i="1"/>
  <c r="FR69" i="1"/>
  <c r="ET64" i="1"/>
  <c r="DF68" i="1"/>
  <c r="DV57" i="1"/>
  <c r="BJ59" i="1"/>
  <c r="BJ61" i="1"/>
  <c r="GH65" i="1"/>
  <c r="ED60" i="1"/>
  <c r="BJ57" i="1"/>
  <c r="BJ70" i="1"/>
  <c r="BJ55" i="1"/>
  <c r="BJ27" i="1"/>
  <c r="BK27" i="1"/>
  <c r="BI27" i="1"/>
  <c r="CH42" i="1"/>
  <c r="CI42" i="1"/>
  <c r="CG42" i="1"/>
  <c r="DF40" i="1"/>
  <c r="DG40" i="1"/>
  <c r="DE40" i="1"/>
  <c r="CP46" i="1"/>
  <c r="CQ46" i="1"/>
  <c r="CO46" i="1"/>
  <c r="FZ27" i="1"/>
  <c r="GA27" i="1"/>
  <c r="FY27" i="1"/>
  <c r="DF10" i="1"/>
  <c r="DG10" i="1"/>
  <c r="DE10" i="1"/>
  <c r="FS10" i="1"/>
  <c r="FR10" i="1"/>
  <c r="FQ10" i="1"/>
  <c r="DF39" i="1"/>
  <c r="DG39" i="1"/>
  <c r="DE39" i="1"/>
  <c r="DF66" i="1"/>
  <c r="DF71" i="1"/>
  <c r="CX57" i="1"/>
  <c r="CX63" i="1"/>
  <c r="CX31" i="1"/>
  <c r="CY31" i="1"/>
  <c r="CW31" i="1"/>
  <c r="N27" i="1"/>
  <c r="O27" i="1"/>
  <c r="M27" i="1"/>
  <c r="FJ23" i="1"/>
  <c r="FK23" i="1"/>
  <c r="FI23" i="1"/>
  <c r="CX28" i="1"/>
  <c r="CY28" i="1"/>
  <c r="CW28" i="1"/>
  <c r="N44" i="1"/>
  <c r="O44" i="1"/>
  <c r="M44" i="1"/>
  <c r="DF27" i="1"/>
  <c r="DG27" i="1"/>
  <c r="DE27" i="1"/>
  <c r="ET39" i="1"/>
  <c r="EU39" i="1"/>
  <c r="ES39" i="1"/>
  <c r="BR73" i="1"/>
  <c r="CP58" i="1"/>
  <c r="FB56" i="1"/>
  <c r="FR60" i="1"/>
  <c r="BR68" i="1"/>
  <c r="BR56" i="1"/>
  <c r="BR52" i="1"/>
  <c r="BS12" i="1"/>
  <c r="BR12" i="1"/>
  <c r="BQ12" i="1"/>
  <c r="BR26" i="1"/>
  <c r="BS26" i="1"/>
  <c r="BQ26" i="1"/>
  <c r="BR21" i="1"/>
  <c r="BS21" i="1"/>
  <c r="BQ21" i="1"/>
  <c r="AL23" i="1"/>
  <c r="AM23" i="1"/>
  <c r="AK23" i="1"/>
  <c r="CI14" i="1"/>
  <c r="CH14" i="1"/>
  <c r="CG14" i="1"/>
  <c r="CH72" i="1"/>
  <c r="GH66" i="1"/>
  <c r="CH66" i="1"/>
  <c r="FR59" i="1"/>
  <c r="DN63" i="1"/>
  <c r="BJ69" i="1"/>
  <c r="DF21" i="1"/>
  <c r="DG21" i="1"/>
  <c r="DE21" i="1"/>
  <c r="DN21" i="1"/>
  <c r="DO21" i="1"/>
  <c r="DM21" i="1"/>
  <c r="V38" i="1"/>
  <c r="W38" i="1"/>
  <c r="U38" i="1"/>
  <c r="DN22" i="1"/>
  <c r="DO22" i="1"/>
  <c r="DM22" i="1"/>
  <c r="GH23" i="1"/>
  <c r="GI23" i="1"/>
  <c r="GG23" i="1"/>
  <c r="BB38" i="1"/>
  <c r="BC38" i="1"/>
  <c r="BA38" i="1"/>
  <c r="BB26" i="1"/>
  <c r="BC26" i="1"/>
  <c r="BA26" i="1"/>
  <c r="BB40" i="1"/>
  <c r="BC40" i="1"/>
  <c r="BA40" i="1"/>
  <c r="BB59" i="1"/>
  <c r="BB58" i="1"/>
  <c r="BB63" i="1"/>
  <c r="BB67" i="1"/>
  <c r="FB59" i="1"/>
  <c r="FB63" i="1"/>
  <c r="FC10" i="1"/>
  <c r="FB10" i="1"/>
  <c r="FA10" i="1"/>
  <c r="AL45" i="1"/>
  <c r="AM45" i="1"/>
  <c r="AK45" i="1"/>
  <c r="ET27" i="1"/>
  <c r="EU27" i="1"/>
  <c r="ES27" i="1"/>
  <c r="ED54" i="1"/>
  <c r="V63" i="1"/>
  <c r="BR59" i="1"/>
  <c r="DN60" i="1"/>
  <c r="FZ56" i="1"/>
  <c r="DN56" i="1"/>
  <c r="CP65" i="1"/>
  <c r="DV67" i="1"/>
  <c r="AL29" i="1"/>
  <c r="AM29" i="1"/>
  <c r="AK29" i="1"/>
  <c r="FR25" i="1"/>
  <c r="FS25" i="1"/>
  <c r="FQ25" i="1"/>
  <c r="BZ22" i="1"/>
  <c r="CA22" i="1"/>
  <c r="BY22" i="1"/>
  <c r="AD44" i="1"/>
  <c r="AE44" i="1"/>
  <c r="AC44" i="1"/>
  <c r="GI12" i="1"/>
  <c r="GH12" i="1"/>
  <c r="GG12" i="1"/>
  <c r="AD42" i="1"/>
  <c r="AE42" i="1"/>
  <c r="AC42" i="1"/>
  <c r="AD67" i="1"/>
  <c r="AD62" i="1"/>
  <c r="AD58" i="1"/>
  <c r="AD53" i="1"/>
  <c r="V59" i="1"/>
  <c r="V45" i="1"/>
  <c r="W45" i="1"/>
  <c r="U45" i="1"/>
  <c r="W10" i="1"/>
  <c r="V10" i="1"/>
  <c r="U10" i="1"/>
  <c r="CX24" i="1"/>
  <c r="CY24" i="1"/>
  <c r="CW24" i="1"/>
  <c r="F27" i="1"/>
  <c r="G27" i="1"/>
  <c r="E27" i="1"/>
  <c r="F59" i="1"/>
  <c r="F61" i="1"/>
  <c r="F67" i="1"/>
  <c r="F56" i="1"/>
  <c r="U11" i="1" l="1"/>
  <c r="V11" i="1"/>
  <c r="W11" i="1"/>
  <c r="AG2" i="1"/>
  <c r="DF61" i="1" l="1"/>
  <c r="BJ23" i="1"/>
  <c r="BK23" i="1"/>
  <c r="BI23" i="1"/>
  <c r="ED69" i="1"/>
  <c r="DF41" i="1"/>
  <c r="DG41" i="1"/>
  <c r="DE41" i="1"/>
  <c r="V57" i="1"/>
  <c r="AT68" i="1"/>
  <c r="DF20" i="1"/>
  <c r="DG20" i="1"/>
  <c r="DE20" i="1"/>
  <c r="ET23" i="1"/>
  <c r="EU23" i="1"/>
  <c r="ES23" i="1"/>
  <c r="FZ26" i="1"/>
  <c r="GA26" i="1"/>
  <c r="FY26" i="1"/>
  <c r="DV73" i="1"/>
  <c r="BZ60" i="1"/>
  <c r="F55" i="1"/>
  <c r="AT54" i="1"/>
  <c r="BB68" i="1"/>
  <c r="BK39" i="1"/>
  <c r="BJ39" i="1"/>
  <c r="BI39" i="1"/>
  <c r="GA11" i="1"/>
  <c r="FZ11" i="1"/>
  <c r="FY11" i="1"/>
  <c r="GH61" i="1"/>
  <c r="BZ24" i="1"/>
  <c r="CA24" i="1"/>
  <c r="BY24" i="1"/>
  <c r="DV70" i="1"/>
  <c r="FJ43" i="1"/>
  <c r="FK43" i="1"/>
  <c r="FI43" i="1"/>
  <c r="CQ12" i="1"/>
  <c r="CP12" i="1"/>
  <c r="CO12" i="1"/>
  <c r="DV72" i="1"/>
  <c r="V40" i="1"/>
  <c r="W40" i="1"/>
  <c r="U40" i="1"/>
  <c r="BB42" i="1"/>
  <c r="BC42" i="1"/>
  <c r="BA42" i="1"/>
  <c r="CH57" i="1"/>
  <c r="DN59" i="1"/>
  <c r="V53" i="1"/>
  <c r="CX26" i="1"/>
  <c r="CY26" i="1"/>
  <c r="CW26" i="1"/>
  <c r="EL21" i="1"/>
  <c r="EM21" i="1"/>
  <c r="EK21" i="1"/>
  <c r="FK13" i="1"/>
  <c r="FJ13" i="1"/>
  <c r="FI13" i="1"/>
  <c r="ED62" i="1"/>
  <c r="BZ25" i="1"/>
  <c r="CA25" i="1"/>
  <c r="BY25" i="1"/>
  <c r="O11" i="1"/>
  <c r="N11" i="1"/>
  <c r="M11" i="1"/>
  <c r="CY38" i="1"/>
  <c r="CX38" i="1"/>
  <c r="CW38" i="1"/>
  <c r="BB44" i="1"/>
  <c r="BC44" i="1"/>
  <c r="BA44" i="1"/>
  <c r="BJ58" i="1"/>
  <c r="F41" i="1"/>
  <c r="G41" i="1"/>
  <c r="E41" i="1"/>
  <c r="ED21" i="1"/>
  <c r="EE21" i="1"/>
  <c r="EC21" i="1"/>
  <c r="FZ54" i="1"/>
  <c r="AT60" i="1"/>
  <c r="ED65" i="1"/>
  <c r="EL53" i="1"/>
  <c r="AL63" i="1"/>
  <c r="FR62" i="1"/>
  <c r="AT53" i="1"/>
  <c r="AT67" i="1"/>
  <c r="DN45" i="1"/>
  <c r="DO45" i="1"/>
  <c r="DM45" i="1"/>
  <c r="CH65" i="1"/>
  <c r="AD43" i="1"/>
  <c r="AE43" i="1"/>
  <c r="AC43" i="1"/>
  <c r="FJ29" i="1"/>
  <c r="FK29" i="1"/>
  <c r="FI29" i="1"/>
  <c r="AL68" i="1"/>
  <c r="AD28" i="1"/>
  <c r="AE28" i="1"/>
  <c r="AC28" i="1"/>
  <c r="DF56" i="1"/>
  <c r="FC11" i="1"/>
  <c r="FB11" i="1"/>
  <c r="FA11" i="1"/>
  <c r="G12" i="1"/>
  <c r="F12" i="1"/>
  <c r="E12" i="1"/>
  <c r="CH62" i="1"/>
  <c r="BZ63" i="1"/>
  <c r="ED66" i="1"/>
  <c r="AD23" i="1"/>
  <c r="AE23" i="1"/>
  <c r="AC23" i="1"/>
  <c r="DN20" i="1"/>
  <c r="DO20" i="1"/>
  <c r="DM20" i="1"/>
  <c r="BZ67" i="1"/>
  <c r="BZ40" i="1"/>
  <c r="CA40" i="1"/>
  <c r="BY40" i="1"/>
  <c r="AD27" i="1"/>
  <c r="AE27" i="1"/>
  <c r="AC27" i="1"/>
  <c r="DV68" i="1"/>
  <c r="CP53" i="1"/>
  <c r="BJ62" i="1"/>
  <c r="DV26" i="1"/>
  <c r="DW26" i="1"/>
  <c r="DU26" i="1"/>
  <c r="FB24" i="1"/>
  <c r="FC24" i="1"/>
  <c r="FA24" i="1"/>
  <c r="AT23" i="1"/>
  <c r="AU23" i="1"/>
  <c r="AS23" i="1"/>
  <c r="FZ40" i="1"/>
  <c r="GA40" i="1"/>
  <c r="FY40" i="1"/>
  <c r="G11" i="1"/>
  <c r="F11" i="1"/>
  <c r="E11" i="1"/>
  <c r="V24" i="1"/>
  <c r="W24" i="1"/>
  <c r="U24" i="1"/>
  <c r="FR44" i="1"/>
  <c r="FS44" i="1"/>
  <c r="FQ44" i="1"/>
  <c r="BB52" i="1"/>
  <c r="CX65" i="1"/>
  <c r="FJ22" i="1"/>
  <c r="FK22" i="1"/>
  <c r="FI22" i="1"/>
  <c r="F60" i="1"/>
  <c r="DV55" i="1"/>
  <c r="FZ59" i="1"/>
  <c r="GH40" i="1"/>
  <c r="GI40" i="1"/>
  <c r="GG40" i="1"/>
  <c r="CY11" i="1"/>
  <c r="CX11" i="1"/>
  <c r="CW11" i="1"/>
  <c r="BJ40" i="1"/>
  <c r="BK40" i="1"/>
  <c r="BI40" i="1"/>
  <c r="BZ56" i="1"/>
  <c r="FZ28" i="1"/>
  <c r="GA28" i="1"/>
  <c r="FY28" i="1"/>
  <c r="ED40" i="1"/>
  <c r="EE40" i="1"/>
  <c r="EC40" i="1"/>
  <c r="AL43" i="1"/>
  <c r="AM43" i="1"/>
  <c r="AK43" i="1"/>
  <c r="N39" i="1"/>
  <c r="O39" i="1"/>
  <c r="M39" i="1"/>
  <c r="EL26" i="1"/>
  <c r="EM26" i="1"/>
  <c r="EK26" i="1"/>
  <c r="DV59" i="1"/>
  <c r="DV52" i="1"/>
  <c r="BR60" i="1"/>
  <c r="BC10" i="1"/>
  <c r="BB10" i="1"/>
  <c r="BA10" i="1"/>
  <c r="BJ22" i="1"/>
  <c r="BK22" i="1"/>
  <c r="BI22" i="1"/>
  <c r="CH22" i="1"/>
  <c r="CI22" i="1"/>
  <c r="CG22" i="1"/>
  <c r="BJ24" i="1"/>
  <c r="BK24" i="1"/>
  <c r="BI24" i="1"/>
  <c r="FZ21" i="1"/>
  <c r="GA21" i="1"/>
  <c r="FY21" i="1"/>
  <c r="DN54" i="1"/>
  <c r="CX66" i="1"/>
  <c r="ET54" i="1"/>
  <c r="CH59" i="1"/>
  <c r="EL47" i="1"/>
  <c r="EM47" i="1"/>
  <c r="EK47" i="1"/>
  <c r="EL43" i="1"/>
  <c r="EM43" i="1"/>
  <c r="EK43" i="1"/>
  <c r="AE11" i="1"/>
  <c r="AD11" i="1"/>
  <c r="AC11" i="1"/>
  <c r="AT43" i="1"/>
  <c r="AU43" i="1"/>
  <c r="AS43" i="1"/>
  <c r="FB55" i="1"/>
  <c r="AT25" i="1"/>
  <c r="AU25" i="1"/>
  <c r="AS25" i="1"/>
  <c r="EM10" i="1"/>
  <c r="EL10" i="1"/>
  <c r="EK10" i="1"/>
  <c r="BR58" i="1"/>
  <c r="FB53" i="1"/>
  <c r="AD21" i="1"/>
  <c r="AE21" i="1"/>
  <c r="AC21" i="1"/>
  <c r="ET52" i="1"/>
  <c r="DO10" i="1"/>
  <c r="DN10" i="1"/>
  <c r="DM10" i="1"/>
  <c r="BK10" i="1"/>
  <c r="BJ10" i="1"/>
  <c r="BI10" i="1"/>
  <c r="F64" i="1"/>
  <c r="DV60" i="1"/>
  <c r="FZ41" i="1"/>
  <c r="GA41" i="1"/>
  <c r="FY41" i="1"/>
  <c r="BR24" i="1"/>
  <c r="BS24" i="1"/>
  <c r="BQ24" i="1"/>
  <c r="CP55" i="1"/>
  <c r="FB23" i="1"/>
  <c r="FC23" i="1"/>
  <c r="FA23" i="1"/>
  <c r="ED41" i="1"/>
  <c r="EE41" i="1"/>
  <c r="EC41" i="1"/>
  <c r="AD20" i="1"/>
  <c r="AE20" i="1"/>
  <c r="AC20" i="1"/>
  <c r="AL21" i="1"/>
  <c r="AM21" i="1"/>
  <c r="AK21" i="1"/>
  <c r="DN43" i="1"/>
  <c r="DO43" i="1"/>
  <c r="DM43" i="1"/>
  <c r="CX70" i="1"/>
  <c r="EL25" i="1"/>
  <c r="EM25" i="1"/>
  <c r="EK25" i="1"/>
  <c r="F57" i="1"/>
  <c r="GC2" i="1" l="1"/>
  <c r="FU2" i="1"/>
  <c r="FM2" i="1"/>
  <c r="EW2" i="1"/>
  <c r="EO2" i="1"/>
  <c r="EG2" i="1"/>
  <c r="DQ2" i="1"/>
  <c r="BE2" i="1"/>
  <c r="DA2" i="1"/>
  <c r="CS2" i="1"/>
  <c r="AO2" i="1"/>
  <c r="CK2" i="1"/>
  <c r="CC2" i="1"/>
  <c r="BM2" i="1"/>
  <c r="DI2" i="1"/>
  <c r="FE2" i="1"/>
  <c r="AW2" i="1"/>
  <c r="DY2" i="1"/>
  <c r="BU2" i="1"/>
  <c r="Y2" i="1"/>
  <c r="Q2" i="1"/>
  <c r="I2" i="1"/>
  <c r="DW87" i="1" l="1"/>
  <c r="DV69" i="1"/>
  <c r="DV62" i="1"/>
  <c r="DV66" i="1"/>
  <c r="DV53" i="1"/>
  <c r="DV54" i="1"/>
  <c r="CA42" i="1"/>
  <c r="BZ42" i="1"/>
  <c r="BY42" i="1"/>
  <c r="DW39" i="1"/>
  <c r="DV39" i="1"/>
  <c r="DU39" i="1"/>
  <c r="FC41" i="1"/>
  <c r="FB41" i="1"/>
  <c r="FA41" i="1"/>
  <c r="DW38" i="1"/>
  <c r="DV38" i="1"/>
  <c r="DU38" i="1"/>
  <c r="DW27" i="1"/>
  <c r="DV27" i="1"/>
  <c r="DU27" i="1"/>
  <c r="DW25" i="1"/>
  <c r="DV25" i="1"/>
  <c r="DU25" i="1"/>
  <c r="AM20" i="1"/>
  <c r="AL20" i="1"/>
  <c r="AK20" i="1"/>
  <c r="DW24" i="1"/>
  <c r="DV24" i="1"/>
  <c r="DU24" i="1"/>
  <c r="DW20" i="1"/>
  <c r="DV20" i="1"/>
  <c r="DU20" i="1"/>
  <c r="EE11" i="1"/>
  <c r="ED11" i="1"/>
  <c r="EC11" i="1"/>
  <c r="DW10" i="1"/>
  <c r="DV10" i="1"/>
  <c r="DU10" i="1"/>
  <c r="EE38" i="1"/>
  <c r="EC38" i="1"/>
  <c r="ED38" i="1"/>
  <c r="N41" i="1" l="1"/>
  <c r="O41" i="1"/>
  <c r="M41" i="1"/>
  <c r="EL20" i="1"/>
  <c r="EM20" i="1"/>
  <c r="EK20" i="1"/>
  <c r="F42" i="1"/>
  <c r="G42" i="1"/>
  <c r="E42" i="1"/>
  <c r="W39" i="1"/>
  <c r="V39" i="1"/>
  <c r="U39" i="1"/>
  <c r="F21" i="1"/>
  <c r="G21" i="1"/>
  <c r="E21" i="1"/>
  <c r="ET41" i="1"/>
  <c r="EU41" i="1"/>
  <c r="ES41" i="1"/>
  <c r="ED42" i="1"/>
  <c r="EE42" i="1"/>
  <c r="EC42" i="1"/>
  <c r="DN40" i="1"/>
  <c r="DO40" i="1"/>
  <c r="DM40" i="1"/>
  <c r="EM11" i="1" l="1"/>
  <c r="EL11" i="1"/>
  <c r="EK11" i="1"/>
  <c r="DG12" i="1"/>
  <c r="DF12" i="1"/>
  <c r="DE12" i="1"/>
  <c r="V20" i="1"/>
  <c r="W20" i="1"/>
  <c r="U20" i="1"/>
  <c r="BR20" i="1"/>
  <c r="BS20" i="1"/>
  <c r="BQ20" i="1"/>
  <c r="BJ41" i="1"/>
  <c r="BK41" i="1"/>
  <c r="BI41" i="1"/>
  <c r="FK11" i="1"/>
  <c r="FJ11" i="1"/>
  <c r="FI11" i="1"/>
  <c r="AT39" i="1"/>
  <c r="AU39" i="1"/>
  <c r="AS39" i="1"/>
  <c r="CQ10" i="1"/>
  <c r="CP10" i="1"/>
  <c r="CO10" i="1"/>
  <c r="BR39" i="1"/>
  <c r="BS39" i="1"/>
  <c r="BQ39" i="1"/>
  <c r="AT20" i="1"/>
  <c r="AU20" i="1"/>
  <c r="AS20" i="1"/>
  <c r="CP21" i="1"/>
  <c r="CQ21" i="1"/>
  <c r="CO21" i="1"/>
  <c r="CH21" i="1"/>
  <c r="CI21" i="1"/>
  <c r="CG21" i="1"/>
  <c r="FJ38" i="1"/>
  <c r="FK38" i="1"/>
  <c r="FI38" i="1"/>
  <c r="DN38" i="1"/>
  <c r="DO38" i="1"/>
  <c r="DM38" i="1"/>
  <c r="AL41" i="1"/>
  <c r="AM41" i="1"/>
  <c r="AK41" i="1"/>
  <c r="ED26" i="1"/>
  <c r="EE26" i="1"/>
  <c r="EC26" i="1"/>
  <c r="FJ42" i="1"/>
  <c r="FK42" i="1"/>
  <c r="FI42" i="1"/>
  <c r="BC24" i="1"/>
  <c r="BB24" i="1"/>
  <c r="BA24" i="1"/>
  <c r="CX41" i="1"/>
  <c r="CY41" i="1"/>
  <c r="CW41" i="1"/>
  <c r="ED39" i="1"/>
  <c r="EE39" i="1"/>
  <c r="EC39" i="1"/>
  <c r="BZ39" i="1"/>
  <c r="CA39" i="1"/>
  <c r="BY39" i="1"/>
  <c r="FB28" i="1"/>
  <c r="FC28" i="1"/>
  <c r="FA28" i="1"/>
  <c r="BZ27" i="1"/>
  <c r="CA27" i="1"/>
  <c r="BY27" i="1"/>
  <c r="BZ38" i="1"/>
  <c r="CA38" i="1"/>
  <c r="BY38" i="1"/>
  <c r="ED27" i="1"/>
  <c r="EE27" i="1"/>
  <c r="EC27" i="1"/>
  <c r="AT41" i="1"/>
  <c r="AU41" i="1"/>
  <c r="AS41" i="1"/>
  <c r="FZ25" i="1"/>
  <c r="GA25" i="1"/>
  <c r="FY25" i="1"/>
  <c r="AM11" i="1"/>
  <c r="AL11" i="1"/>
  <c r="AK11" i="1"/>
  <c r="FB21" i="1"/>
  <c r="FC21" i="1"/>
  <c r="FA21" i="1"/>
  <c r="AD29" i="1"/>
  <c r="AE29" i="1"/>
  <c r="AC29" i="1"/>
  <c r="CH39" i="1"/>
  <c r="CI39" i="1"/>
  <c r="CG39" i="1"/>
  <c r="CX21" i="1"/>
  <c r="CY21" i="1"/>
  <c r="CW21" i="1"/>
  <c r="ED23" i="1"/>
  <c r="EE23" i="1"/>
  <c r="EC23" i="1"/>
  <c r="F23" i="1"/>
  <c r="G23" i="1"/>
  <c r="E23" i="1"/>
  <c r="G39" i="1"/>
  <c r="F39" i="1"/>
  <c r="E39" i="1"/>
  <c r="V23" i="1"/>
  <c r="W23" i="1"/>
  <c r="U23" i="1"/>
  <c r="FJ63" i="1" l="1"/>
  <c r="DF53" i="1"/>
  <c r="FZ61" i="1"/>
  <c r="N54" i="1"/>
  <c r="F65" i="1"/>
  <c r="F62" i="1"/>
  <c r="N64" i="1"/>
  <c r="EL52" i="1"/>
  <c r="EL72" i="1"/>
  <c r="CX53" i="1"/>
  <c r="CP56" i="1"/>
  <c r="BJ53" i="1"/>
  <c r="BJ54" i="1"/>
  <c r="DF54" i="1"/>
  <c r="ED68" i="1"/>
  <c r="N59" i="1"/>
  <c r="EL66" i="1"/>
  <c r="GH60" i="1"/>
  <c r="ED53" i="1"/>
  <c r="CP69" i="1"/>
  <c r="FR64" i="1"/>
  <c r="AT63" i="1"/>
  <c r="GH59" i="1"/>
  <c r="CP59" i="1"/>
  <c r="BR53" i="1"/>
  <c r="BB57" i="1"/>
  <c r="BB62" i="1"/>
  <c r="V60" i="1"/>
  <c r="V73" i="1"/>
  <c r="CX55" i="1"/>
  <c r="CX60" i="1"/>
  <c r="CH53" i="1"/>
  <c r="DN68" i="1"/>
  <c r="BZ69" i="1"/>
  <c r="BR72" i="1"/>
  <c r="DF52" i="1"/>
  <c r="BZ68" i="1"/>
  <c r="AD59" i="1"/>
  <c r="BR55" i="1"/>
  <c r="BJ63" i="1" l="1"/>
  <c r="AM87" i="1"/>
  <c r="AE87" i="1"/>
  <c r="V61" i="1"/>
  <c r="BJ52" i="1"/>
  <c r="FJ64" i="1"/>
  <c r="CH61" i="1"/>
  <c r="FR61" i="1"/>
  <c r="AD60" i="1"/>
  <c r="V54" i="1"/>
  <c r="AD52" i="1"/>
  <c r="FB54" i="1"/>
  <c r="DN66" i="1"/>
  <c r="FJ56" i="1"/>
  <c r="CP52" i="1"/>
  <c r="AD54" i="1"/>
  <c r="AE40" i="1"/>
  <c r="AD40" i="1"/>
  <c r="AC40" i="1"/>
  <c r="AE39" i="1"/>
  <c r="AD39" i="1"/>
  <c r="AC39" i="1"/>
  <c r="AE41" i="1"/>
  <c r="AD41" i="1"/>
  <c r="AC41" i="1"/>
  <c r="DO44" i="1"/>
  <c r="DN44" i="1"/>
  <c r="DM44" i="1"/>
  <c r="W22" i="1"/>
  <c r="V22" i="1"/>
  <c r="U22" i="1"/>
  <c r="CI40" i="1"/>
  <c r="CH40" i="1"/>
  <c r="CG40" i="1"/>
  <c r="AE38" i="1"/>
  <c r="AD38" i="1"/>
  <c r="AC38" i="1"/>
  <c r="CA23" i="1"/>
  <c r="BZ23" i="1"/>
  <c r="BY23" i="1"/>
  <c r="CQ41" i="1"/>
  <c r="CP41" i="1"/>
  <c r="CO41" i="1"/>
  <c r="DW23" i="1"/>
  <c r="DV23" i="1"/>
  <c r="DU23" i="1"/>
  <c r="BK25" i="1"/>
  <c r="BJ25" i="1"/>
  <c r="BI25" i="1"/>
  <c r="BK21" i="1"/>
  <c r="BJ21" i="1"/>
  <c r="BI21" i="1"/>
  <c r="FC29" i="1"/>
  <c r="FB29" i="1"/>
  <c r="FA29" i="1"/>
  <c r="AE24" i="1"/>
  <c r="AD24" i="1"/>
  <c r="AC24" i="1"/>
  <c r="CA20" i="1"/>
  <c r="BZ20" i="1"/>
  <c r="BY20" i="1"/>
  <c r="O24" i="1"/>
  <c r="N24" i="1"/>
  <c r="M24" i="1"/>
  <c r="AE22" i="1"/>
  <c r="AD22" i="1"/>
  <c r="AC22" i="1"/>
  <c r="AE10" i="1"/>
  <c r="AD10" i="1"/>
  <c r="AC10" i="1"/>
  <c r="AU10" i="1"/>
  <c r="AT10" i="1"/>
  <c r="AS10" i="1"/>
  <c r="BC11" i="1"/>
  <c r="BB11" i="1"/>
  <c r="BA11" i="1"/>
  <c r="BK42" i="1"/>
  <c r="BJ42" i="1"/>
  <c r="BI42" i="1"/>
  <c r="DO12" i="1"/>
  <c r="DN12" i="1"/>
  <c r="DM12" i="1"/>
  <c r="BC87" i="1"/>
  <c r="BB54" i="1"/>
  <c r="BB53" i="1"/>
  <c r="BB61" i="1"/>
  <c r="BZ54" i="1"/>
  <c r="AD57" i="1"/>
  <c r="GI41" i="1"/>
  <c r="GH41" i="1"/>
  <c r="GG41" i="1"/>
  <c r="BC39" i="1"/>
  <c r="BB39" i="1"/>
  <c r="BA39" i="1"/>
  <c r="BC25" i="1"/>
  <c r="BB25" i="1"/>
  <c r="BA25" i="1"/>
  <c r="BC22" i="1"/>
  <c r="BB22" i="1"/>
  <c r="BA22" i="1"/>
  <c r="BC20" i="1"/>
  <c r="BB20" i="1"/>
  <c r="BA20" i="1"/>
  <c r="BC23" i="1"/>
  <c r="BB23" i="1"/>
  <c r="BA23" i="1"/>
  <c r="BC21" i="1"/>
  <c r="BB21" i="1"/>
  <c r="BA21" i="1"/>
  <c r="O87" i="1"/>
  <c r="V52" i="1"/>
  <c r="EU43" i="1"/>
  <c r="ET43" i="1"/>
  <c r="ES43" i="1"/>
  <c r="CY27" i="1"/>
  <c r="CX27" i="1"/>
  <c r="CW27" i="1"/>
  <c r="GI22" i="1"/>
  <c r="GH22" i="1"/>
  <c r="GG22" i="1"/>
  <c r="DG87" i="1"/>
  <c r="CP68" i="1"/>
  <c r="DF62" i="1"/>
  <c r="FJ53" i="1"/>
  <c r="V55" i="1"/>
  <c r="AT55" i="1"/>
  <c r="V58" i="1"/>
  <c r="GH53" i="1"/>
  <c r="O20" i="1"/>
  <c r="N20" i="1"/>
  <c r="M20" i="1"/>
  <c r="GI25" i="1"/>
  <c r="GH25" i="1"/>
  <c r="GG25" i="1"/>
  <c r="FC20" i="1"/>
  <c r="FB20" i="1"/>
  <c r="FA20" i="1"/>
  <c r="GI20" i="1"/>
  <c r="GH20" i="1"/>
  <c r="GG20" i="1"/>
  <c r="DG11" i="1"/>
  <c r="DF11" i="1"/>
  <c r="DE11" i="1"/>
  <c r="FS87" i="1"/>
  <c r="CP70" i="1"/>
  <c r="N65" i="1"/>
  <c r="ET59" i="1"/>
  <c r="BZ57" i="1"/>
  <c r="N56" i="1"/>
  <c r="AL59" i="1"/>
  <c r="FR53" i="1"/>
  <c r="FR68" i="1"/>
  <c r="AT52" i="1"/>
  <c r="O40" i="1"/>
  <c r="N40" i="1"/>
  <c r="M40" i="1"/>
  <c r="CY40" i="1"/>
  <c r="CX40" i="1"/>
  <c r="CW40" i="1"/>
  <c r="DO24" i="1"/>
  <c r="DN24" i="1"/>
  <c r="DM24" i="1"/>
  <c r="FS22" i="1"/>
  <c r="FR22" i="1"/>
  <c r="FQ22" i="1"/>
  <c r="FS12" i="1"/>
  <c r="FR12" i="1"/>
  <c r="FQ12" i="1"/>
  <c r="AL62" i="1"/>
  <c r="DV63" i="1"/>
  <c r="DN58" i="1"/>
  <c r="DN52" i="1"/>
  <c r="BZ55" i="1"/>
  <c r="ED64" i="1"/>
  <c r="FB52" i="1"/>
  <c r="BZ58" i="1"/>
  <c r="BZ53" i="1"/>
  <c r="EL59" i="1"/>
  <c r="BZ61" i="1"/>
  <c r="CX61" i="1"/>
  <c r="F66" i="1"/>
  <c r="N53" i="1"/>
  <c r="BR54" i="1"/>
  <c r="V66" i="1"/>
  <c r="CX54" i="1"/>
  <c r="GH64" i="1"/>
  <c r="N69" i="1"/>
  <c r="CP61" i="1"/>
  <c r="N60" i="1"/>
  <c r="BR70" i="1"/>
  <c r="AT64" i="1"/>
  <c r="BR71" i="1"/>
  <c r="DF55" i="1"/>
  <c r="BB64" i="1"/>
  <c r="DF64" i="1"/>
  <c r="F54" i="1"/>
  <c r="DN70" i="1"/>
  <c r="CP54" i="1"/>
  <c r="EL38" i="1" l="1"/>
  <c r="EM38" i="1"/>
  <c r="EK38" i="1"/>
  <c r="GH45" i="1" l="1"/>
  <c r="GI45" i="1"/>
  <c r="GG45" i="1"/>
  <c r="AL22" i="1"/>
  <c r="AM22" i="1"/>
  <c r="AK22" i="1"/>
  <c r="DN42" i="1"/>
  <c r="DO42" i="1"/>
  <c r="DM42" i="1"/>
  <c r="BZ11" i="1"/>
  <c r="CA11" i="1"/>
  <c r="BY11" i="1"/>
  <c r="BS10" i="1"/>
  <c r="BR10" i="1"/>
  <c r="BQ10" i="1"/>
  <c r="CY10" i="1"/>
  <c r="CX10" i="1"/>
  <c r="CW10" i="1"/>
  <c r="CX39" i="1"/>
  <c r="CY39" i="1"/>
  <c r="CW39" i="1"/>
  <c r="FJ24" i="1" l="1"/>
  <c r="FK24" i="1"/>
  <c r="FI24" i="1"/>
  <c r="BZ41" i="1"/>
  <c r="CA41" i="1"/>
  <c r="BY41" i="1"/>
  <c r="EL42" i="1"/>
  <c r="EM42" i="1"/>
  <c r="EK42" i="1"/>
  <c r="FZ62" i="1"/>
  <c r="GH63" i="1"/>
  <c r="FJ61" i="1" l="1"/>
  <c r="ET56" i="1"/>
  <c r="FZ60" i="1"/>
  <c r="CH64" i="1"/>
  <c r="DF67" i="1"/>
  <c r="FR40" i="1"/>
  <c r="FS40" i="1"/>
  <c r="FQ40" i="1"/>
  <c r="GA24" i="1"/>
  <c r="FZ24" i="1"/>
  <c r="FY24" i="1"/>
  <c r="AU87" i="1" l="1"/>
  <c r="O21" i="1"/>
  <c r="N21" i="1"/>
  <c r="M21" i="1"/>
  <c r="CI10" i="1"/>
  <c r="CH10" i="1"/>
  <c r="CG10" i="1"/>
  <c r="EU87" i="1" l="1"/>
  <c r="ET57" i="1"/>
  <c r="ET61" i="1"/>
  <c r="ET55" i="1"/>
  <c r="DV61" i="1"/>
  <c r="DS87" i="1" s="1"/>
  <c r="ET58" i="1"/>
  <c r="AL53" i="1"/>
  <c r="FC40" i="1"/>
  <c r="FB40" i="1"/>
  <c r="FA40" i="1"/>
  <c r="AU42" i="1"/>
  <c r="AT42" i="1"/>
  <c r="AS42" i="1"/>
  <c r="CY25" i="1"/>
  <c r="CX25" i="1"/>
  <c r="CW25" i="1"/>
  <c r="EU26" i="1"/>
  <c r="ET26" i="1"/>
  <c r="ES26" i="1"/>
  <c r="EU11" i="1"/>
  <c r="ET11" i="1"/>
  <c r="ES11" i="1"/>
  <c r="BK87" i="1"/>
  <c r="GH70" i="1"/>
  <c r="CP62" i="1"/>
  <c r="CP57" i="1"/>
  <c r="AL57" i="1"/>
  <c r="GH57" i="1"/>
  <c r="FS24" i="1"/>
  <c r="FR24" i="1"/>
  <c r="FQ24" i="1"/>
  <c r="FK27" i="1"/>
  <c r="FJ27" i="1"/>
  <c r="FI27" i="1"/>
  <c r="O22" i="1"/>
  <c r="N22" i="1"/>
  <c r="M22" i="1"/>
  <c r="AU11" i="1"/>
  <c r="AT11" i="1"/>
  <c r="AS11" i="1"/>
  <c r="CQ87" i="1"/>
  <c r="ET53" i="1"/>
  <c r="GH52" i="1"/>
  <c r="CQ40" i="1"/>
  <c r="CP40" i="1"/>
  <c r="CO40" i="1"/>
  <c r="GI39" i="1"/>
  <c r="GH39" i="1"/>
  <c r="GG39" i="1"/>
  <c r="FS39" i="1"/>
  <c r="FR39" i="1"/>
  <c r="FQ39" i="1"/>
  <c r="FS23" i="1"/>
  <c r="FR23" i="1"/>
  <c r="FQ23" i="1"/>
  <c r="AU21" i="1"/>
  <c r="AT21" i="1"/>
  <c r="AS21" i="1"/>
  <c r="CA10" i="1"/>
  <c r="BZ10" i="1"/>
  <c r="BY10" i="1"/>
  <c r="CI87" i="1"/>
  <c r="FZ64" i="1"/>
  <c r="CX52" i="1"/>
  <c r="N52" i="1"/>
  <c r="O38" i="1"/>
  <c r="N38" i="1"/>
  <c r="M38" i="1"/>
  <c r="CI20" i="1"/>
  <c r="CH20" i="1"/>
  <c r="CG20" i="1"/>
  <c r="DW22" i="1"/>
  <c r="DV22" i="1"/>
  <c r="DU22" i="1"/>
  <c r="DO87" i="1"/>
  <c r="BR65" i="1"/>
  <c r="FR58" i="1"/>
  <c r="DN72" i="1"/>
  <c r="GH56" i="1"/>
  <c r="FS41" i="1"/>
  <c r="FR41" i="1"/>
  <c r="FQ41" i="1"/>
  <c r="CI38" i="1"/>
  <c r="CH38" i="1"/>
  <c r="CG38" i="1"/>
  <c r="DG23" i="1"/>
  <c r="DF23" i="1"/>
  <c r="DE23" i="1"/>
  <c r="FS21" i="1"/>
  <c r="FR21" i="1"/>
  <c r="FQ21" i="1"/>
  <c r="CY20" i="1"/>
  <c r="CX20" i="1"/>
  <c r="CW20" i="1"/>
  <c r="O10" i="1"/>
  <c r="N10" i="1"/>
  <c r="M10" i="1"/>
  <c r="GI10" i="1"/>
  <c r="GH10" i="1"/>
  <c r="GG10" i="1"/>
  <c r="W87" i="1"/>
  <c r="EU38" i="1"/>
  <c r="ET38" i="1"/>
  <c r="ES38" i="1"/>
  <c r="GI42" i="1"/>
  <c r="GH42" i="1"/>
  <c r="GG42" i="1"/>
  <c r="FC38" i="1"/>
  <c r="FB38" i="1"/>
  <c r="FA38" i="1"/>
  <c r="CA26" i="1"/>
  <c r="BZ26" i="1"/>
  <c r="BY26" i="1"/>
  <c r="BS87" i="1"/>
  <c r="AL52" i="1"/>
  <c r="CP66" i="1"/>
  <c r="N61" i="1"/>
  <c r="CH52" i="1"/>
  <c r="FJ52" i="1"/>
  <c r="N62" i="1"/>
  <c r="CQ39" i="1"/>
  <c r="CP39" i="1"/>
  <c r="CO39" i="1"/>
  <c r="GI38" i="1"/>
  <c r="GH38" i="1"/>
  <c r="GG38" i="1"/>
  <c r="G38" i="1"/>
  <c r="F38" i="1"/>
  <c r="E38" i="1"/>
  <c r="BS22" i="1"/>
  <c r="BR22" i="1"/>
  <c r="BQ22" i="1"/>
  <c r="CQ38" i="1"/>
  <c r="CP38" i="1"/>
  <c r="CO38" i="1"/>
  <c r="G40" i="1"/>
  <c r="F40" i="1"/>
  <c r="E40" i="1"/>
  <c r="EU10" i="1"/>
  <c r="ET10" i="1"/>
  <c r="ES10" i="1"/>
  <c r="CY87" i="1"/>
  <c r="EU42" i="1"/>
  <c r="ET42" i="1"/>
  <c r="ES42" i="1"/>
  <c r="AE26" i="1"/>
  <c r="AD26" i="1"/>
  <c r="AC26" i="1"/>
  <c r="AU22" i="1"/>
  <c r="AT22" i="1"/>
  <c r="AS22" i="1"/>
  <c r="CA87" i="1"/>
  <c r="CI23" i="1"/>
  <c r="CH23" i="1"/>
  <c r="CG23" i="1"/>
  <c r="W12" i="1"/>
  <c r="V12" i="1"/>
  <c r="U12" i="1"/>
  <c r="FC87" i="1"/>
  <c r="FK21" i="1"/>
  <c r="FJ21" i="1"/>
  <c r="FI21" i="1"/>
  <c r="FC25" i="1"/>
  <c r="FB25" i="1"/>
  <c r="FA25" i="1"/>
  <c r="GA23" i="1"/>
  <c r="FZ23" i="1"/>
  <c r="FY23" i="1"/>
  <c r="CA13" i="1"/>
  <c r="BZ13" i="1"/>
  <c r="BY13" i="1"/>
  <c r="GI87" i="1"/>
  <c r="GH58" i="1"/>
  <c r="CH54" i="1"/>
  <c r="DF59" i="1"/>
  <c r="FC39" i="1"/>
  <c r="FB39" i="1"/>
  <c r="FA39" i="1"/>
  <c r="CQ47" i="1"/>
  <c r="CP47" i="1"/>
  <c r="CO47" i="1"/>
  <c r="FS20" i="1"/>
  <c r="FR20" i="1"/>
  <c r="FQ20" i="1"/>
  <c r="N58" i="1"/>
  <c r="DC87" i="1" l="1"/>
  <c r="FR54" i="1"/>
  <c r="EL55" i="1"/>
  <c r="EM39" i="1" l="1"/>
  <c r="EL39" i="1"/>
  <c r="EK39" i="1"/>
  <c r="CY22" i="1"/>
  <c r="CX22" i="1"/>
  <c r="CW22" i="1"/>
  <c r="DO41" i="1"/>
  <c r="DN41" i="1"/>
  <c r="DM41" i="1"/>
  <c r="FC27" i="1"/>
  <c r="FB27" i="1"/>
  <c r="FA27" i="1"/>
  <c r="CQ11" i="1"/>
  <c r="CP11" i="1"/>
  <c r="CO11" i="1"/>
  <c r="EM40" i="1"/>
  <c r="EL40" i="1"/>
  <c r="EK40" i="1"/>
  <c r="O23" i="1"/>
  <c r="N23" i="1"/>
  <c r="M23" i="1"/>
  <c r="DW21" i="1"/>
  <c r="DV21" i="1"/>
  <c r="DU21" i="1"/>
  <c r="DG43" i="1"/>
  <c r="DF43" i="1"/>
  <c r="DE43" i="1"/>
  <c r="DG29" i="1"/>
  <c r="DF29" i="1"/>
  <c r="DE29" i="1"/>
  <c r="G22" i="1"/>
  <c r="F22" i="1"/>
  <c r="E22" i="1"/>
  <c r="FS42" i="1"/>
  <c r="FR42" i="1"/>
  <c r="FQ42" i="1"/>
  <c r="W21" i="1"/>
  <c r="V21" i="1"/>
  <c r="U21" i="1"/>
  <c r="O43" i="1"/>
  <c r="N43" i="1"/>
  <c r="M43" i="1"/>
  <c r="GI21" i="1"/>
  <c r="GH21" i="1"/>
  <c r="GG21" i="1"/>
  <c r="DW40" i="1"/>
  <c r="DV40" i="1"/>
  <c r="DU40" i="1"/>
  <c r="GA38" i="1"/>
  <c r="FZ38" i="1"/>
  <c r="FY38" i="1"/>
  <c r="CA21" i="1"/>
  <c r="BZ21" i="1"/>
  <c r="BY21" i="1"/>
  <c r="EE20" i="1"/>
  <c r="ED20" i="1"/>
  <c r="EC20" i="1"/>
  <c r="GA29" i="1"/>
  <c r="FZ29" i="1"/>
  <c r="FY29" i="1"/>
  <c r="GA20" i="1"/>
  <c r="FZ20" i="1"/>
  <c r="FY20" i="1"/>
  <c r="GA22" i="1"/>
  <c r="FZ22" i="1"/>
  <c r="FY22" i="1"/>
  <c r="GA10" i="1"/>
  <c r="FZ10" i="1"/>
  <c r="FY10" i="1"/>
  <c r="EU21" i="1"/>
  <c r="ET21" i="1"/>
  <c r="ES21" i="1"/>
  <c r="AU38" i="1"/>
  <c r="AT38" i="1"/>
  <c r="AS38" i="1"/>
  <c r="GA39" i="1"/>
  <c r="FZ39" i="1"/>
  <c r="FY39" i="1"/>
  <c r="BK38" i="1"/>
  <c r="BJ38" i="1"/>
  <c r="BI38" i="1"/>
  <c r="FK20" i="1"/>
  <c r="FJ20" i="1"/>
  <c r="FI20" i="1"/>
  <c r="O14" i="1"/>
  <c r="N14" i="1"/>
  <c r="M14" i="1"/>
  <c r="AM25" i="1"/>
  <c r="AL25" i="1"/>
  <c r="AK25" i="1"/>
  <c r="BK11" i="1"/>
  <c r="BJ11" i="1"/>
  <c r="BI11" i="1"/>
  <c r="FS45" i="1"/>
  <c r="FK39" i="1"/>
  <c r="CY23" i="1"/>
  <c r="BK20" i="1"/>
  <c r="GI24" i="1"/>
  <c r="CI24" i="1"/>
  <c r="FZ55" i="1"/>
  <c r="EL68" i="1"/>
  <c r="AL54" i="1"/>
  <c r="EL63" i="1"/>
  <c r="BZ52" i="1"/>
  <c r="BW87" i="1" s="1"/>
  <c r="EL60" i="1"/>
  <c r="GH55" i="1"/>
  <c r="EL54" i="1"/>
  <c r="CE87" i="1"/>
  <c r="GH54" i="1"/>
  <c r="FR52" i="1"/>
  <c r="AA87" i="1"/>
  <c r="BR64" i="1"/>
  <c r="EL61" i="1"/>
  <c r="FJ55" i="1"/>
  <c r="BB60" i="1"/>
  <c r="AY87" i="1" s="1"/>
  <c r="FZ53" i="1"/>
  <c r="FZ71" i="1"/>
  <c r="ED57" i="1"/>
  <c r="CU87" i="1"/>
  <c r="F52" i="1"/>
  <c r="FR45" i="1"/>
  <c r="FQ45" i="1"/>
  <c r="FJ39" i="1"/>
  <c r="FI39" i="1"/>
  <c r="CX23" i="1"/>
  <c r="CW23" i="1"/>
  <c r="BJ20" i="1"/>
  <c r="BI20" i="1"/>
  <c r="GH24" i="1"/>
  <c r="GG24" i="1"/>
  <c r="CH24" i="1"/>
  <c r="CG24" i="1"/>
  <c r="AI87" i="1" l="1"/>
  <c r="FO87" i="1"/>
  <c r="EQ87" i="1"/>
  <c r="DK87" i="1"/>
  <c r="K87" i="1"/>
  <c r="EY87" i="1"/>
  <c r="AQ87" i="1"/>
  <c r="S87" i="1"/>
  <c r="BG87" i="1"/>
  <c r="BO87" i="1"/>
  <c r="GE87" i="1"/>
  <c r="CM87" i="1"/>
  <c r="EM87" i="1"/>
  <c r="EE87" i="1"/>
  <c r="GA87" i="1"/>
  <c r="FK87" i="1"/>
  <c r="G87" i="1"/>
  <c r="EI87" i="1" l="1"/>
  <c r="FW87" i="1"/>
  <c r="C87" i="1"/>
  <c r="EA87" i="1"/>
  <c r="FG87" i="1"/>
  <c r="GK2" i="1" l="1"/>
</calcChain>
</file>

<file path=xl/sharedStrings.xml><?xml version="1.0" encoding="utf-8"?>
<sst xmlns="http://schemas.openxmlformats.org/spreadsheetml/2006/main" count="1771" uniqueCount="1072">
  <si>
    <t>PRA</t>
  </si>
  <si>
    <t>CKN</t>
  </si>
  <si>
    <t>RPN</t>
  </si>
  <si>
    <t>Quintero, Mike</t>
  </si>
  <si>
    <t>Panagos, Mark</t>
  </si>
  <si>
    <t>Scholtes, Mike</t>
  </si>
  <si>
    <t>Infielders</t>
  </si>
  <si>
    <t>Outfielders</t>
  </si>
  <si>
    <t>Pitchers</t>
  </si>
  <si>
    <t>Catchers</t>
  </si>
  <si>
    <t>PA</t>
  </si>
  <si>
    <t>AB</t>
  </si>
  <si>
    <t>BB</t>
  </si>
  <si>
    <t>Verlander, Justin</t>
  </si>
  <si>
    <t>Matt Cott</t>
  </si>
  <si>
    <t xml:space="preserve">Puerto Rico Gringos </t>
  </si>
  <si>
    <t xml:space="preserve">Jackson County Clowns </t>
  </si>
  <si>
    <t xml:space="preserve">Crimson Kings </t>
  </si>
  <si>
    <t xml:space="preserve">Ray Peccers </t>
  </si>
  <si>
    <t>Joe Luzzi</t>
  </si>
  <si>
    <t>Scott Dalane</t>
  </si>
  <si>
    <t>Kershaw, Clayton</t>
  </si>
  <si>
    <t>Scherzer, Max</t>
  </si>
  <si>
    <t>McCutchen, Andrew</t>
  </si>
  <si>
    <t xml:space="preserve">     Actual</t>
  </si>
  <si>
    <t xml:space="preserve">  Adjusted</t>
  </si>
  <si>
    <t xml:space="preserve">   Actual IP</t>
  </si>
  <si>
    <t xml:space="preserve">   Adjusted IP</t>
  </si>
  <si>
    <t>Santana, Carlos</t>
  </si>
  <si>
    <t>Freeman, Freddie</t>
  </si>
  <si>
    <t>Altuve, Jose</t>
  </si>
  <si>
    <t>Goldschmidt, Paul</t>
  </si>
  <si>
    <t>Trout, Mike</t>
  </si>
  <si>
    <t>Sale, Chris</t>
  </si>
  <si>
    <t>Jansen, Kenley</t>
  </si>
  <si>
    <t>JCN</t>
  </si>
  <si>
    <t>Morton, Charlie</t>
  </si>
  <si>
    <t>Roster Size:</t>
  </si>
  <si>
    <t>Machado, Manny</t>
  </si>
  <si>
    <t>Marte, Starling</t>
  </si>
  <si>
    <t>Smith, Will</t>
  </si>
  <si>
    <t>Quintana, Jose</t>
  </si>
  <si>
    <t>Corbin, Patrick</t>
  </si>
  <si>
    <t>LeMahieu, DJ</t>
  </si>
  <si>
    <t>Darvish, Yu</t>
  </si>
  <si>
    <t>Harper, Bryce</t>
  </si>
  <si>
    <t>Stanton, Giancarlo</t>
  </si>
  <si>
    <t>Yelich, Christian</t>
  </si>
  <si>
    <t>d'Arnaud, Travis</t>
  </si>
  <si>
    <t>Bogaerts, Xander</t>
  </si>
  <si>
    <t>Ozuna, Marcell</t>
  </si>
  <si>
    <t>Flores, Wilmer</t>
  </si>
  <si>
    <t>Semien, Marcus</t>
  </si>
  <si>
    <t>Castellanos, Nick</t>
  </si>
  <si>
    <t>Profar, Jurickson</t>
  </si>
  <si>
    <t>Arenado, Nolan</t>
  </si>
  <si>
    <t>Wheeler, Zack</t>
  </si>
  <si>
    <t>Wacha, Michael</t>
  </si>
  <si>
    <t>Gausman, Kevin</t>
  </si>
  <si>
    <t>Gray, Sonny</t>
  </si>
  <si>
    <t>Alden Lewis</t>
  </si>
  <si>
    <t>BDA</t>
  </si>
  <si>
    <t>Cleveland</t>
  </si>
  <si>
    <t>deGrom, Jacob</t>
  </si>
  <si>
    <t>Springer, George</t>
  </si>
  <si>
    <t>Betts, Mookie</t>
  </si>
  <si>
    <t>Hendricks, Kyle</t>
  </si>
  <si>
    <t>Soler, Jorge</t>
  </si>
  <si>
    <t>Baez, Javier</t>
  </si>
  <si>
    <t>Vazquez, Christian</t>
  </si>
  <si>
    <t>Heaney, Andrew</t>
  </si>
  <si>
    <t>Ramirez, Jose</t>
  </si>
  <si>
    <t>Grichuk, Randall</t>
  </si>
  <si>
    <t>Realmuto, J.T.</t>
  </si>
  <si>
    <t>Rojas, Miguel</t>
  </si>
  <si>
    <t>Suarez, Eugenio</t>
  </si>
  <si>
    <t>Hernandez, Enrique</t>
  </si>
  <si>
    <t>San Francisco</t>
  </si>
  <si>
    <t>Tampa Bay</t>
  </si>
  <si>
    <t>Texas</t>
  </si>
  <si>
    <t>Schwarber, Kyle</t>
  </si>
  <si>
    <t>Seager, Corey</t>
  </si>
  <si>
    <t>Correa, Carlos</t>
  </si>
  <si>
    <t>McCann, James</t>
  </si>
  <si>
    <t>Lindor, Francisco</t>
  </si>
  <si>
    <t>Turner, Trea</t>
  </si>
  <si>
    <t>Buxton, Byron</t>
  </si>
  <si>
    <t>Marte, Ketel</t>
  </si>
  <si>
    <t>Iglesias, Raisel</t>
  </si>
  <si>
    <t>Severino, Luis</t>
  </si>
  <si>
    <t>Lorenzen, Michael</t>
  </si>
  <si>
    <t>Rodriguez, Eduardo</t>
  </si>
  <si>
    <t>Rodon, Carlos</t>
  </si>
  <si>
    <t>San Pedro Beach Bums</t>
  </si>
  <si>
    <t>SPB</t>
  </si>
  <si>
    <t>Chris Wiseman</t>
  </si>
  <si>
    <t>Cole, Gerrit</t>
  </si>
  <si>
    <t>Nola, Aaron</t>
  </si>
  <si>
    <t>Dave Haller</t>
  </si>
  <si>
    <t>Judge, Aaron</t>
  </si>
  <si>
    <t>Sanchez, Gary</t>
  </si>
  <si>
    <t>Bregman, Alex</t>
  </si>
  <si>
    <t>Polanco, Jorge</t>
  </si>
  <si>
    <t>Diaz, Edwin</t>
  </si>
  <si>
    <t>Urias, Julio</t>
  </si>
  <si>
    <t>Benintendi, Andrew</t>
  </si>
  <si>
    <t>Hernandez, Teoscar</t>
  </si>
  <si>
    <t>Manaea, Sean</t>
  </si>
  <si>
    <t>Lugo, Seth</t>
  </si>
  <si>
    <t>Taillon, Jameson</t>
  </si>
  <si>
    <t>Glasnow, Tyler</t>
  </si>
  <si>
    <t>Musgrove, Joe</t>
  </si>
  <si>
    <t>Kepler, Max</t>
  </si>
  <si>
    <t>Swanson, Dansby</t>
  </si>
  <si>
    <t>Berrios, Jose</t>
  </si>
  <si>
    <t>Eflin, Zach</t>
  </si>
  <si>
    <t>Story, Trevor</t>
  </si>
  <si>
    <t>Bell, Josh</t>
  </si>
  <si>
    <t>Snell, Blake</t>
  </si>
  <si>
    <t>Contreras, Willson</t>
  </si>
  <si>
    <t>Nimmo, Brandon</t>
  </si>
  <si>
    <t>Trenton Thunder</t>
  </si>
  <si>
    <t>TTH</t>
  </si>
  <si>
    <t>Tim Schumacher</t>
  </si>
  <si>
    <t>Perez, Salvador</t>
  </si>
  <si>
    <t>Giolito, Lucas</t>
  </si>
  <si>
    <t>Hays, Austin</t>
  </si>
  <si>
    <t>Castillo, Luis</t>
  </si>
  <si>
    <t>Diaz, Yandy</t>
  </si>
  <si>
    <t>Crawford, J.P.</t>
  </si>
  <si>
    <t>Williams, Trevor</t>
  </si>
  <si>
    <t>Diaz, Elias</t>
  </si>
  <si>
    <t>Freeland, Kyle</t>
  </si>
  <si>
    <t>Albies, Ozzie</t>
  </si>
  <si>
    <t>Bellinger, Cody</t>
  </si>
  <si>
    <t>Olson, Matt</t>
  </si>
  <si>
    <t>Winker, Jesse</t>
  </si>
  <si>
    <t>Caratini, Victor</t>
  </si>
  <si>
    <t>Devers, Rafael</t>
  </si>
  <si>
    <t>Alvarado, Jose</t>
  </si>
  <si>
    <t>Suter, Brent</t>
  </si>
  <si>
    <t>Chapman, Matt</t>
  </si>
  <si>
    <t>Hoskins, Rhys</t>
  </si>
  <si>
    <t>Kelly, Carson</t>
  </si>
  <si>
    <t>Fried, Max</t>
  </si>
  <si>
    <t>Flaherty, Jack</t>
  </si>
  <si>
    <t>Mahle, Tyler</t>
  </si>
  <si>
    <t>Woodruff, Brandon</t>
  </si>
  <si>
    <t>Hader, Josh</t>
  </si>
  <si>
    <t>Happ, Ian</t>
  </si>
  <si>
    <t>Garver, Mitch</t>
  </si>
  <si>
    <t>Pagan, Emilio</t>
  </si>
  <si>
    <t>Rosario, Amed</t>
  </si>
  <si>
    <t>Bader, Harrison</t>
  </si>
  <si>
    <t>Taylor, Michael A.</t>
  </si>
  <si>
    <t>Dave Earls</t>
  </si>
  <si>
    <t>Rich Ratschkowsky</t>
  </si>
  <si>
    <t>Bassitt, Chris</t>
  </si>
  <si>
    <t>Alcantara, Sandy</t>
  </si>
  <si>
    <t>Scott, Tanner</t>
  </si>
  <si>
    <t>Maton, Phil</t>
  </si>
  <si>
    <t>Yarbrough, Ryan</t>
  </si>
  <si>
    <t>Mikolas, Miles</t>
  </si>
  <si>
    <t>Martin, Chris</t>
  </si>
  <si>
    <t>Bieber, Shane</t>
  </si>
  <si>
    <t>Eovaldi, Nathan</t>
  </si>
  <si>
    <t>Buehler, Walker</t>
  </si>
  <si>
    <t>Ohtani, Shohei</t>
  </si>
  <si>
    <t>Burnes, Corbin</t>
  </si>
  <si>
    <t>Peralta, Freddy</t>
  </si>
  <si>
    <t>Ferguson, Caleb</t>
  </si>
  <si>
    <t>Lopez, Pablo</t>
  </si>
  <si>
    <t>Valdez, Framber</t>
  </si>
  <si>
    <t>McNeil, Jeff</t>
  </si>
  <si>
    <t>Tucker, Kyle</t>
  </si>
  <si>
    <t>Robles, Victor</t>
  </si>
  <si>
    <t>Farmer, Kyle</t>
  </si>
  <si>
    <t>Jansen, Danny</t>
  </si>
  <si>
    <t>Acuna Jr., Ronald</t>
  </si>
  <si>
    <t>Soto, Juan</t>
  </si>
  <si>
    <t>Verdugo, Alex</t>
  </si>
  <si>
    <t>O'Neill, Tyler</t>
  </si>
  <si>
    <t>Lowe, Brandon</t>
  </si>
  <si>
    <t>Gurriel Jr., Lourdes</t>
  </si>
  <si>
    <t>Adames, Willy</t>
  </si>
  <si>
    <t>Kiner-Falefa, Isiah</t>
  </si>
  <si>
    <t>McMahon, Ryan</t>
  </si>
  <si>
    <t>Torres, Gleyber</t>
  </si>
  <si>
    <t>Laureano, Ramon</t>
  </si>
  <si>
    <t>Tellez, Rowdy</t>
  </si>
  <si>
    <t>Castle Rock Shuffle</t>
  </si>
  <si>
    <t>CRS</t>
  </si>
  <si>
    <t>Chichen Itza Aztecas</t>
  </si>
  <si>
    <t>CIA</t>
  </si>
  <si>
    <t>Michael Marien</t>
  </si>
  <si>
    <t>Urshela, Gio</t>
  </si>
  <si>
    <t>Westworld A's</t>
  </si>
  <si>
    <t>WAS</t>
  </si>
  <si>
    <t>Alonso, Pete</t>
  </si>
  <si>
    <t>Tatis Jr., Fernando</t>
  </si>
  <si>
    <t>Guerrero Jr., Vladimir</t>
  </si>
  <si>
    <t>Alvarez, Yordan</t>
  </si>
  <si>
    <t>Lux, Gavin</t>
  </si>
  <si>
    <t>Arraez, Luis</t>
  </si>
  <si>
    <t>Bichette, Bo</t>
  </si>
  <si>
    <t>Reynolds, Bryan</t>
  </si>
  <si>
    <t>Edman, Tommy</t>
  </si>
  <si>
    <t>Gallen, Zac</t>
  </si>
  <si>
    <t>May, Dustin</t>
  </si>
  <si>
    <t>Walker, Christian</t>
  </si>
  <si>
    <t>Civale, Aaron</t>
  </si>
  <si>
    <t>Yastrzemski, Mike</t>
  </si>
  <si>
    <t>Thornton, Trent</t>
  </si>
  <si>
    <t>Keller, Mitch</t>
  </si>
  <si>
    <t>Rodgers, Brendan</t>
  </si>
  <si>
    <t>Santander, Anthony</t>
  </si>
  <si>
    <t>Garcia, Yimi</t>
  </si>
  <si>
    <t>Riley, Austin</t>
  </si>
  <si>
    <t>Kelly, Merrill</t>
  </si>
  <si>
    <t>Murphy, Sean</t>
  </si>
  <si>
    <t>Grisham, Trent</t>
  </si>
  <si>
    <t>Cease, Dylan</t>
  </si>
  <si>
    <t>Hoerner, Nico</t>
  </si>
  <si>
    <t>Kikuchi, Yusei</t>
  </si>
  <si>
    <t>Munoz, Andres</t>
  </si>
  <si>
    <t>Helsley, Ryan</t>
  </si>
  <si>
    <t>Clase, Emmanuel</t>
  </si>
  <si>
    <t>Thomas, Lane</t>
  </si>
  <si>
    <t>Dubon, Mauricio</t>
  </si>
  <si>
    <t>Suarez, Ranger</t>
  </si>
  <si>
    <t>France, Ty</t>
  </si>
  <si>
    <t>Webb, Logan</t>
  </si>
  <si>
    <t>Trevino, Jose</t>
  </si>
  <si>
    <t>Barlow, Scott</t>
  </si>
  <si>
    <t>Alexander, Tyler</t>
  </si>
  <si>
    <t>Rengifo, Luis</t>
  </si>
  <si>
    <t>Higashioka, Kyle</t>
  </si>
  <si>
    <t>Naylor, Josh</t>
  </si>
  <si>
    <t>Castro, Willi</t>
  </si>
  <si>
    <t>Soto, Gregory</t>
  </si>
  <si>
    <t>Players Cut in-season</t>
  </si>
  <si>
    <t>Cannot be picked up</t>
  </si>
  <si>
    <t>Newport News Builders</t>
  </si>
  <si>
    <t>NNB</t>
  </si>
  <si>
    <t>Omyassis Dragons</t>
  </si>
  <si>
    <t>OMD</t>
  </si>
  <si>
    <t xml:space="preserve">Baker's Dirty Dozen </t>
  </si>
  <si>
    <t>Winter Park Wings</t>
  </si>
  <si>
    <t>WPW</t>
  </si>
  <si>
    <t>IP:</t>
  </si>
  <si>
    <t>Houston</t>
  </si>
  <si>
    <t>Anderson, Tyler</t>
  </si>
  <si>
    <t>Rogers, Tyler</t>
  </si>
  <si>
    <t>Fairbanks, Pete</t>
  </si>
  <si>
    <t>Singer, Brady</t>
  </si>
  <si>
    <t>Houck, Tanner</t>
  </si>
  <si>
    <t>Javier, Cristian</t>
  </si>
  <si>
    <t>Skubal, Tarik</t>
  </si>
  <si>
    <t>Mize, Casey</t>
  </si>
  <si>
    <t>King, Michael</t>
  </si>
  <si>
    <t>Finnegan, Kyle</t>
  </si>
  <si>
    <t>Rogers, Trevor</t>
  </si>
  <si>
    <t>Thompson, Ryan</t>
  </si>
  <si>
    <t>Peterson, David</t>
  </si>
  <si>
    <t>Raley, Brooks</t>
  </si>
  <si>
    <t>Williams, Devin</t>
  </si>
  <si>
    <t>Oviedo, Johan</t>
  </si>
  <si>
    <t>Rasmussen, Drew</t>
  </si>
  <si>
    <t>Luzardo, Jesus</t>
  </si>
  <si>
    <t>Graterol, Brusdar</t>
  </si>
  <si>
    <t>Stanek, Ryne</t>
  </si>
  <si>
    <t>Pivetta, Nick</t>
  </si>
  <si>
    <t>Hayes, Ke'Bryan</t>
  </si>
  <si>
    <t>Adell, Jo</t>
  </si>
  <si>
    <t>Sanchez, Jesus</t>
  </si>
  <si>
    <t>Varsho, Daulton</t>
  </si>
  <si>
    <t>Bohm Alec</t>
  </si>
  <si>
    <t>Jeffers, Ryan</t>
  </si>
  <si>
    <t>Arozarena, Randy</t>
  </si>
  <si>
    <t>Fraley, Jake</t>
  </si>
  <si>
    <t>Gimenez, Andres</t>
  </si>
  <si>
    <t>Ward, Taylor</t>
  </si>
  <si>
    <t>Smith, Pavin</t>
  </si>
  <si>
    <t>Mountcastle, Ryan</t>
  </si>
  <si>
    <t>Heim, Jonah</t>
  </si>
  <si>
    <t>Kirk, Alejandro</t>
  </si>
  <si>
    <t>Stephenson, Tyler</t>
  </si>
  <si>
    <t>Cronenworth, Jake</t>
  </si>
  <si>
    <t>Espinal, Santiago</t>
  </si>
  <si>
    <t>Taylor, Tyrone</t>
  </si>
  <si>
    <t>Rooker, Brent</t>
  </si>
  <si>
    <t>Chisholm, Jazz</t>
  </si>
  <si>
    <t>Estevez, Carlos</t>
  </si>
  <si>
    <t>Don Semple</t>
  </si>
  <si>
    <t>Haase, Eric</t>
  </si>
  <si>
    <t>CHC</t>
  </si>
  <si>
    <t>Tony Donato</t>
  </si>
  <si>
    <t>Detroit</t>
  </si>
  <si>
    <t>India, Jonathan</t>
  </si>
  <si>
    <t>Ruiz, Keibert</t>
  </si>
  <si>
    <t>Garcia, Adolis</t>
  </si>
  <si>
    <t>Flexen, Chris</t>
  </si>
  <si>
    <t>Kopech, Michael</t>
  </si>
  <si>
    <t>McClanahan, Shane</t>
  </si>
  <si>
    <t>Marsh, Brandon</t>
  </si>
  <si>
    <t>Gilbert, Logan</t>
  </si>
  <si>
    <t>Ober, Bailey</t>
  </si>
  <si>
    <t>Sosa, Edmundo</t>
  </si>
  <si>
    <t>Bednar, David</t>
  </si>
  <si>
    <t>Crochet, Garrett</t>
  </si>
  <si>
    <t>Vaughn, Andrew</t>
  </si>
  <si>
    <t>Whitlock, Garrett</t>
  </si>
  <si>
    <t>Cortes, Nestor</t>
  </si>
  <si>
    <t>Cabrera, Edward</t>
  </si>
  <si>
    <t>Ashby, Aaron</t>
  </si>
  <si>
    <t>Ryan, Joe</t>
  </si>
  <si>
    <t>Doval, Camilo</t>
  </si>
  <si>
    <t>Detmers, Reid</t>
  </si>
  <si>
    <t>Holmes, Clay</t>
  </si>
  <si>
    <t>Contreras, William</t>
  </si>
  <si>
    <t>Steele, Justin</t>
  </si>
  <si>
    <t>Kim, Ha-Seong</t>
  </si>
  <si>
    <t>Isbel, Kyle</t>
  </si>
  <si>
    <t>Nootbar, Lars</t>
  </si>
  <si>
    <t>Walls, Taylor</t>
  </si>
  <si>
    <t>Larnach, Trevor</t>
  </si>
  <si>
    <t>Vierling, Matt</t>
  </si>
  <si>
    <t>Sheets, Gavin</t>
  </si>
  <si>
    <t>Payamps, Joel</t>
  </si>
  <si>
    <t>Vesia, Alex</t>
  </si>
  <si>
    <t>Abreu, Bryan</t>
  </si>
  <si>
    <t>Raleigh, Cal</t>
  </si>
  <si>
    <t>Adams, Riley</t>
  </si>
  <si>
    <t>Springs, Jeffrey</t>
  </si>
  <si>
    <t>Jax, Griffin</t>
  </si>
  <si>
    <t>McCarthy, Jake</t>
  </si>
  <si>
    <t>Junis, Jakob</t>
  </si>
  <si>
    <t>Montero, Rafael</t>
  </si>
  <si>
    <t>Burger, Jake</t>
  </si>
  <si>
    <t>Falter, Bailey</t>
  </si>
  <si>
    <t>Refsnyder, Rob</t>
  </si>
  <si>
    <t>Duran, Jarren</t>
  </si>
  <si>
    <t>Newark Bears</t>
  </si>
  <si>
    <t>NEW</t>
  </si>
  <si>
    <t>Mullins II, Cedric</t>
  </si>
  <si>
    <t>Philadelphia</t>
  </si>
  <si>
    <t>Atlanta</t>
  </si>
  <si>
    <t>Armstrong, Shawn</t>
  </si>
  <si>
    <t>Strider, Spencer</t>
  </si>
  <si>
    <t>Blackburn, Paul</t>
  </si>
  <si>
    <t>Puk, A.J.</t>
  </si>
  <si>
    <t>Bradish, Kyle</t>
  </si>
  <si>
    <t>Martinez, Nick</t>
  </si>
  <si>
    <t>Ashcraft, Graham</t>
  </si>
  <si>
    <t>Sears, JP</t>
  </si>
  <si>
    <t>Banks, Tanner</t>
  </si>
  <si>
    <t>Adam, Jason</t>
  </si>
  <si>
    <t>Schmidt, Clarke</t>
  </si>
  <si>
    <t>Kirby, George</t>
  </si>
  <si>
    <t>Milner, Hoby</t>
  </si>
  <si>
    <t>Suarez, Robert</t>
  </si>
  <si>
    <t>Strahm Matt</t>
  </si>
  <si>
    <t>Megill, Trevor</t>
  </si>
  <si>
    <t>Crawford, Kutter</t>
  </si>
  <si>
    <t>Bello, Brayan</t>
  </si>
  <si>
    <t>Lee, Dylan</t>
  </si>
  <si>
    <t>Brash, Matt</t>
  </si>
  <si>
    <t>Vest, Will</t>
  </si>
  <si>
    <t>Assad, Javier</t>
  </si>
  <si>
    <t>Liberatore, Matthew</t>
  </si>
  <si>
    <t>Baz, Shane</t>
  </si>
  <si>
    <t>Kremer, Dean</t>
  </si>
  <si>
    <t>Schreiber, John</t>
  </si>
  <si>
    <t>Brown, Hunter</t>
  </si>
  <si>
    <t>Greene, Hunter</t>
  </si>
  <si>
    <t>Gore, MacKenzie</t>
  </si>
  <si>
    <t>Garrett, Braxton</t>
  </si>
  <si>
    <t>Sanchez, Christopher</t>
  </si>
  <si>
    <t>Chapman, Aroldis</t>
  </si>
  <si>
    <t>Brazoban, Huascar</t>
  </si>
  <si>
    <t>Bummer, Aaron</t>
  </si>
  <si>
    <t>Pepiot, Ryan</t>
  </si>
  <si>
    <t>Duran, Jhoan</t>
  </si>
  <si>
    <t>Elder, Bryce</t>
  </si>
  <si>
    <t>Paredes, Isaac</t>
  </si>
  <si>
    <t>Rodriguez, Julio</t>
  </si>
  <si>
    <t>Allen, Nick</t>
  </si>
  <si>
    <t>Gorman, Nolan</t>
  </si>
  <si>
    <t>Pasquantino, Vinnie</t>
  </si>
  <si>
    <t>Carpenter, Kerry</t>
  </si>
  <si>
    <t>Casas, Triston</t>
  </si>
  <si>
    <t>Abrams, CJ</t>
  </si>
  <si>
    <t>Langeliers, Shea</t>
  </si>
  <si>
    <t>Jung, Josh</t>
  </si>
  <si>
    <t>Freeman, Tyler</t>
  </si>
  <si>
    <t>Cabrera, Oswaldo</t>
  </si>
  <si>
    <t>Kwan, Steven</t>
  </si>
  <si>
    <t>Vargas, Ildemaro</t>
  </si>
  <si>
    <t>Arcia, Orlando</t>
  </si>
  <si>
    <t>Suzuki, Seiya</t>
  </si>
  <si>
    <t>Cruz, Oneil</t>
  </si>
  <si>
    <t>Lowe, Josh</t>
  </si>
  <si>
    <t>Donovan, Brendan</t>
  </si>
  <si>
    <t>Suwinski, Jack</t>
  </si>
  <si>
    <t>Massey, Michael</t>
  </si>
  <si>
    <t>Morel, Christopher</t>
  </si>
  <si>
    <t>Greene, Riley</t>
  </si>
  <si>
    <t>Friedl, T.J.</t>
  </si>
  <si>
    <t>Pena, Jeremy</t>
  </si>
  <si>
    <t>Henderson, Gunnar</t>
  </si>
  <si>
    <t>Carroll, Corbin</t>
  </si>
  <si>
    <t>Rutschman, Adley</t>
  </si>
  <si>
    <t>Harris II, Michael</t>
  </si>
  <si>
    <t>Fortes, Nick</t>
  </si>
  <si>
    <t>Call, Alex</t>
  </si>
  <si>
    <t>Witt Jr., Bobby</t>
  </si>
  <si>
    <t>Perdomo, Geraldo</t>
  </si>
  <si>
    <t>Herrera, Jose</t>
  </si>
  <si>
    <t>Moreno, Gabriel</t>
  </si>
  <si>
    <t>Thomas, Alek</t>
  </si>
  <si>
    <t>Bleday, JJ</t>
  </si>
  <si>
    <t>Wallner, Matt</t>
  </si>
  <si>
    <t>Stott, Bryson</t>
  </si>
  <si>
    <t>Meyers, Jake</t>
  </si>
  <si>
    <t>Jones, Nolan</t>
  </si>
  <si>
    <t>Torkelson, Spencer</t>
  </si>
  <si>
    <t>Steer, Spencer</t>
  </si>
  <si>
    <t>Pallante, Andre</t>
  </si>
  <si>
    <t>Bilke Norilde</t>
  </si>
  <si>
    <t>Marc Smith</t>
  </si>
  <si>
    <t>John Earls</t>
  </si>
  <si>
    <t>Sandhills Bogeys</t>
  </si>
  <si>
    <t>SHB</t>
  </si>
  <si>
    <t>Rogers, Jake</t>
  </si>
  <si>
    <t>Baltimore</t>
  </si>
  <si>
    <t>Miami</t>
  </si>
  <si>
    <t>Cincinnati</t>
  </si>
  <si>
    <t>Milwaukee</t>
  </si>
  <si>
    <t>Arizona</t>
  </si>
  <si>
    <t>Perez, Eury</t>
  </si>
  <si>
    <t>Tovar, Ezequiel</t>
  </si>
  <si>
    <t>Rodriguez, Grayson</t>
  </si>
  <si>
    <t>Carter, Evan</t>
  </si>
  <si>
    <t>Volpe, Anthony</t>
  </si>
  <si>
    <t>de la Cruz, Elly</t>
  </si>
  <si>
    <t>Walker, Jordan</t>
  </si>
  <si>
    <t>McLain, Matt</t>
  </si>
  <si>
    <t>Bibee, Tanner</t>
  </si>
  <si>
    <t>Lewis, Royce</t>
  </si>
  <si>
    <t>Marte, Noelvi</t>
  </si>
  <si>
    <t>Olson, Reese</t>
  </si>
  <si>
    <t>Ragans, Cole</t>
  </si>
  <si>
    <t>Alvarez, Francisco</t>
  </si>
  <si>
    <t>Diaz, Yainer</t>
  </si>
  <si>
    <t>Abbott, Andrew</t>
  </si>
  <si>
    <t>Garcia, Maikel</t>
  </si>
  <si>
    <t>Pfaadt, Brandon</t>
  </si>
  <si>
    <t>Miller, Bryce</t>
  </si>
  <si>
    <t>O'Hoppe, Logan</t>
  </si>
  <si>
    <t>Julien, Edouard</t>
  </si>
  <si>
    <t>Williams, Gavin</t>
  </si>
  <si>
    <t>Rojas, Johan</t>
  </si>
  <si>
    <t>Naylor, Bo</t>
  </si>
  <si>
    <t>Benson, Will</t>
  </si>
  <si>
    <t>Ruiz, Esteury</t>
  </si>
  <si>
    <t>Holton, Tyler</t>
  </si>
  <si>
    <t>Harrison, Kyle</t>
  </si>
  <si>
    <t>Bradley, Taj</t>
  </si>
  <si>
    <t>Turang, Brice</t>
  </si>
  <si>
    <t>Neto, Zach</t>
  </si>
  <si>
    <t>Arias, Gabriel</t>
  </si>
  <si>
    <t>Schanuel, Nolan</t>
  </si>
  <si>
    <t>Bailey, Patrick</t>
  </si>
  <si>
    <t>Miller, Mason</t>
  </si>
  <si>
    <t>Woo, Bryan</t>
  </si>
  <si>
    <t>Canning, Griffin</t>
  </si>
  <si>
    <t>Westburg, Jordan</t>
  </si>
  <si>
    <t>Frelick, Sal</t>
  </si>
  <si>
    <t>Yoshida, Masataka</t>
  </si>
  <si>
    <t>Moniak, Mickey</t>
  </si>
  <si>
    <t>Schneider, Davis</t>
  </si>
  <si>
    <t>Rea, Colin</t>
  </si>
  <si>
    <t>Abreu, Wilyer</t>
  </si>
  <si>
    <t>Davis, Henry</t>
  </si>
  <si>
    <t>Doyle, Brenton</t>
  </si>
  <si>
    <t>Sheehan, Emmet</t>
  </si>
  <si>
    <t>Lodolo, Nick</t>
  </si>
  <si>
    <t>Hoffman, Jeff</t>
  </si>
  <si>
    <t>Triolo, Jared</t>
  </si>
  <si>
    <t>Smith-Shawver, AJ</t>
  </si>
  <si>
    <t>Irvin, Jake</t>
  </si>
  <si>
    <t>Meadows, Parker</t>
  </si>
  <si>
    <t>Caballero, Jose</t>
  </si>
  <si>
    <t>Fermin, Freddy</t>
  </si>
  <si>
    <t>Tauchman, Mike</t>
  </si>
  <si>
    <t>Baty, Brett</t>
  </si>
  <si>
    <t>O'Hearn, Ryan</t>
  </si>
  <si>
    <t>Rocchio, Brayan</t>
  </si>
  <si>
    <t>Uribe, Abner</t>
  </si>
  <si>
    <t>Littell, Zack</t>
  </si>
  <si>
    <t>Coulombe, Danny</t>
  </si>
  <si>
    <t>Mauricio, Ronny</t>
  </si>
  <si>
    <t>Hamilton, Ian</t>
  </si>
  <si>
    <t>Winn, Masyn</t>
  </si>
  <si>
    <t>Busch, Michael</t>
  </si>
  <si>
    <t>Miller, Shelby</t>
  </si>
  <si>
    <t>Megill, Tylor</t>
  </si>
  <si>
    <t>Wong, Connor</t>
  </si>
  <si>
    <t>Wells, Austin</t>
  </si>
  <si>
    <t>Vasquez, Randy</t>
  </si>
  <si>
    <t>Monasterio, Andruw</t>
  </si>
  <si>
    <t>Tonkin, Michael</t>
  </si>
  <si>
    <t>Ibanez, Andy</t>
  </si>
  <si>
    <t>Cowser, Colton</t>
  </si>
  <si>
    <t>Romero, JoJo</t>
  </si>
  <si>
    <t>Mitchell, Garrett</t>
  </si>
  <si>
    <t>Yates, Kirby</t>
  </si>
  <si>
    <t>Nelson, Ryne</t>
  </si>
  <si>
    <t>Bernardino, Brennan</t>
  </si>
  <si>
    <t>Walker, Ryan</t>
  </si>
  <si>
    <t>Soriano, Jose</t>
  </si>
  <si>
    <t>Cruz, Fernando</t>
  </si>
  <si>
    <t>Perkins, Blake</t>
  </si>
  <si>
    <t>Butto, Jose</t>
  </si>
  <si>
    <t>Priester, Quinn</t>
  </si>
  <si>
    <t>Clement, Ernie</t>
  </si>
  <si>
    <t>Burleson, Alec</t>
  </si>
  <si>
    <t>Mlodzinski, Carmen</t>
  </si>
  <si>
    <t>Palacios, Richie</t>
  </si>
  <si>
    <t>Soderstrom, Tyler</t>
  </si>
  <si>
    <t>Hedges, Austin</t>
  </si>
  <si>
    <t>Dejong, Paul</t>
  </si>
  <si>
    <t>Johnson, Pierce</t>
  </si>
  <si>
    <t>Stallings, Jacob</t>
  </si>
  <si>
    <t>Edwards, Xavier</t>
  </si>
  <si>
    <t>Vientos, Mark</t>
  </si>
  <si>
    <t>Boyd, Matthew</t>
  </si>
  <si>
    <t>Garcia, Robert</t>
  </si>
  <si>
    <t>Young, Jacob</t>
  </si>
  <si>
    <t>Andujar, Miguel</t>
  </si>
  <si>
    <t>Jameson, Drey</t>
  </si>
  <si>
    <t>Amaya, Miguel</t>
  </si>
  <si>
    <t>Palacios, Josh</t>
  </si>
  <si>
    <t>Webb, Jacob</t>
  </si>
  <si>
    <t>Toglia, Michael</t>
  </si>
  <si>
    <t>Gaddis, Hunter</t>
  </si>
  <si>
    <t>Bart, Joey</t>
  </si>
  <si>
    <t>Butler, Lawrence</t>
  </si>
  <si>
    <t>Weathers, Ryan</t>
  </si>
  <si>
    <t>Cecconi, Slade</t>
  </si>
  <si>
    <t>Weaver, Luke</t>
  </si>
  <si>
    <t>Stone, Gavin</t>
  </si>
  <si>
    <t>Bauers, Jake</t>
  </si>
  <si>
    <t>Goodman, Hunter</t>
  </si>
  <si>
    <t>Aranda, Jonathan</t>
  </si>
  <si>
    <t>Gonzales, Nick</t>
  </si>
  <si>
    <t>Vargas, Miguel</t>
  </si>
  <si>
    <t>Erceg, Lucas</t>
  </si>
  <si>
    <t>Bido, Osvaldo</t>
  </si>
  <si>
    <t>Myers, Dane</t>
  </si>
  <si>
    <t>Marsh, Alec</t>
  </si>
  <si>
    <t>Sosa, Lenyn</t>
  </si>
  <si>
    <t>Harris, Hogan</t>
  </si>
  <si>
    <t>Smith, Josh H.</t>
  </si>
  <si>
    <t>Syracuse Stingers</t>
  </si>
  <si>
    <t>Mike Capriotti</t>
  </si>
  <si>
    <t>SYS</t>
  </si>
  <si>
    <t>Ortiz, Luis L.</t>
  </si>
  <si>
    <t>Garcia Jr., Luis</t>
  </si>
  <si>
    <t>Lynch IV, Daniel</t>
  </si>
  <si>
    <t>Robert Baker</t>
  </si>
  <si>
    <t>Rafaela, Ceddanne</t>
  </si>
  <si>
    <t>Allen, Logan (Cle)</t>
  </si>
  <si>
    <t>Lowe, Nathaniel</t>
  </si>
  <si>
    <t>New Jersey J's</t>
  </si>
  <si>
    <t>NJJ</t>
  </si>
  <si>
    <t>Oconee Warriors</t>
  </si>
  <si>
    <t>OCW</t>
  </si>
  <si>
    <t>Racine Bells</t>
  </si>
  <si>
    <t>RBE</t>
  </si>
  <si>
    <t>New York (AL)</t>
  </si>
  <si>
    <t>Kansas City</t>
  </si>
  <si>
    <t>Woods Richardson, Simeon</t>
  </si>
  <si>
    <t>Vodnik, Victor</t>
  </si>
  <si>
    <t>Zerpa, Angel</t>
  </si>
  <si>
    <t>Peralta, Wandy</t>
  </si>
  <si>
    <t>Sogard, Nick</t>
  </si>
  <si>
    <t>Wagaman, Eric</t>
  </si>
  <si>
    <t>Herrera, Ivan</t>
  </si>
  <si>
    <t>Johnson, Bryce</t>
  </si>
  <si>
    <t>King, Bryan</t>
  </si>
  <si>
    <t>Morejon, Adrian</t>
  </si>
  <si>
    <t>Weissert, Greg</t>
  </si>
  <si>
    <t>Bivens, Spencer</t>
  </si>
  <si>
    <t>Latz, Jacob</t>
  </si>
  <si>
    <t>Martinez, Angel</t>
  </si>
  <si>
    <t>Jackson, Alex</t>
  </si>
  <si>
    <t>Crews, Dylan</t>
  </si>
  <si>
    <t>Ortiz, Joey</t>
  </si>
  <si>
    <t>Alexander, Blaze</t>
  </si>
  <si>
    <t>Encarnacion-Strand, Christian</t>
  </si>
  <si>
    <t>Koenig, Jared</t>
  </si>
  <si>
    <t>Garrett, Reed</t>
  </si>
  <si>
    <t>Nicolas, Kyle</t>
  </si>
  <si>
    <t>Rodriguez, Randy</t>
  </si>
  <si>
    <t>Cannon, Jonathan</t>
  </si>
  <si>
    <t>Holmes, Grant</t>
  </si>
  <si>
    <t>Matsui, Yuki</t>
  </si>
  <si>
    <t>Meyer, Max</t>
  </si>
  <si>
    <t>Faucher, Calvin</t>
  </si>
  <si>
    <t>Leiter, Jack</t>
  </si>
  <si>
    <t>Schuemann, Max</t>
  </si>
  <si>
    <t>Conine, Griffin</t>
  </si>
  <si>
    <t>Dingler, Dillon</t>
  </si>
  <si>
    <t>Santana, Dennis</t>
  </si>
  <si>
    <t>Miller, Erik</t>
  </si>
  <si>
    <t>Ferguson, Tyler</t>
  </si>
  <si>
    <t>Bazardo, Eduard</t>
  </si>
  <si>
    <t>Blanco, Ronel</t>
  </si>
  <si>
    <t>Banda, Anthony</t>
  </si>
  <si>
    <t>Uceta, Edwin</t>
  </si>
  <si>
    <t>Santillan, Tony</t>
  </si>
  <si>
    <t>Pham, Tommy</t>
  </si>
  <si>
    <t>Rivera, Emmanuel</t>
  </si>
  <si>
    <t>Beck, Jordan</t>
  </si>
  <si>
    <t>McKinstry. Zach</t>
  </si>
  <si>
    <t>Barger, Addison</t>
  </si>
  <si>
    <t>Stowers, Kyle</t>
  </si>
  <si>
    <t>Wilson, Jacob</t>
  </si>
  <si>
    <t>Jones, Jared</t>
  </si>
  <si>
    <t>Festa, David</t>
  </si>
  <si>
    <t>Kinley, Tyler</t>
  </si>
  <si>
    <t>Gil, Luis</t>
  </si>
  <si>
    <t>Kittredge, Andrew</t>
  </si>
  <si>
    <t>Gasser, Robert</t>
  </si>
  <si>
    <t>Hamilton, David</t>
  </si>
  <si>
    <t>Martin, Austin</t>
  </si>
  <si>
    <t>Canzone, Dominic</t>
  </si>
  <si>
    <t>Maile, Luke</t>
  </si>
  <si>
    <t>Iglesias, Jose</t>
  </si>
  <si>
    <t>Holliday, Jackson</t>
  </si>
  <si>
    <t>Mead, Curtis</t>
  </si>
  <si>
    <t>Del Castillo, Adrian</t>
  </si>
  <si>
    <t>Paddack, Chris</t>
  </si>
  <si>
    <t>Povich, Cade</t>
  </si>
  <si>
    <t>Slaten, Justin</t>
  </si>
  <si>
    <t>Warren, Will</t>
  </si>
  <si>
    <t>Ryan, River</t>
  </si>
  <si>
    <t>Crow-Armstrong, Pete</t>
  </si>
  <si>
    <t>Loperfido, Joey</t>
  </si>
  <si>
    <t>Norby, Connor</t>
  </si>
  <si>
    <t>Sweeney, Trey</t>
  </si>
  <si>
    <t>Harris, Brett</t>
  </si>
  <si>
    <t>Paris, Kyren</t>
  </si>
  <si>
    <t>Beeks, Jalen</t>
  </si>
  <si>
    <t>Estrada, Jeremiah</t>
  </si>
  <si>
    <t>Arrighetti, Spencer</t>
  </si>
  <si>
    <t>Myers, Tobias</t>
  </si>
  <si>
    <t>Chourio, Jackson</t>
  </si>
  <si>
    <t>Pages, Pedro</t>
  </si>
  <si>
    <t>Gonzalez, Romy</t>
  </si>
  <si>
    <t>Hill, Derek</t>
  </si>
  <si>
    <t>Scott II, Victor</t>
  </si>
  <si>
    <t>Caminero, Junior</t>
  </si>
  <si>
    <t>Matos, Luis</t>
  </si>
  <si>
    <t>Clemens, Kody</t>
  </si>
  <si>
    <t>Imanaga, Shota</t>
  </si>
  <si>
    <t>Martinez, Justin</t>
  </si>
  <si>
    <t>Brown, Ben</t>
  </si>
  <si>
    <t>Little, Brendon</t>
  </si>
  <si>
    <t>Hurter, Brant</t>
  </si>
  <si>
    <t>Ferrer, Jose</t>
  </si>
  <si>
    <t>McGreevy, Michael</t>
  </si>
  <si>
    <t>Schwellenbach, Spencer</t>
  </si>
  <si>
    <t>Knack, Landon</t>
  </si>
  <si>
    <t>Herrin, Tim</t>
  </si>
  <si>
    <t>Rodriguez, Manuel</t>
  </si>
  <si>
    <t>Pages, Andy</t>
  </si>
  <si>
    <t>Tena, Jose</t>
  </si>
  <si>
    <t>Wagner, Will</t>
  </si>
  <si>
    <t>Perez, Wenceel</t>
  </si>
  <si>
    <t>Schneemann, Daniel</t>
  </si>
  <si>
    <t>Rice, Ben</t>
  </si>
  <si>
    <t>McCray, Grant</t>
  </si>
  <si>
    <t>Skenes, Paul</t>
  </si>
  <si>
    <t>Montero, Keider</t>
  </si>
  <si>
    <t>Smith, Cade</t>
  </si>
  <si>
    <t>Pearson, Nate</t>
  </si>
  <si>
    <t>Bellozo, Vicente</t>
  </si>
  <si>
    <t>Hancock, Emerson</t>
  </si>
  <si>
    <t>Cleavinger, Garrett</t>
  </si>
  <si>
    <t>Martin, Davis</t>
  </si>
  <si>
    <t>Keith, Colt</t>
  </si>
  <si>
    <t>Frazier, Adam</t>
  </si>
  <si>
    <t>Dominguez, Jasson</t>
  </si>
  <si>
    <t>Lopez, Otto</t>
  </si>
  <si>
    <t>DeLuca, Jonny</t>
  </si>
  <si>
    <t>Lee, Jung Hoo</t>
  </si>
  <si>
    <t>Bender, Anthony</t>
  </si>
  <si>
    <t>Leahy, Kyle</t>
  </si>
  <si>
    <t>Matz, Steven</t>
  </si>
  <si>
    <t>Cantillo, Joey</t>
  </si>
  <si>
    <t>Kelly, Michael</t>
  </si>
  <si>
    <t>Bubic, Kris</t>
  </si>
  <si>
    <t>Hall, DL</t>
  </si>
  <si>
    <t>Horwitz, Spencer</t>
  </si>
  <si>
    <t>Wood, James</t>
  </si>
  <si>
    <t>Torrens, Luis</t>
  </si>
  <si>
    <t>Rivas, Leo</t>
  </si>
  <si>
    <t>Parker,  Mitchell</t>
  </si>
  <si>
    <t>Walker, Taijuan</t>
  </si>
  <si>
    <t>de los Santos, Enyel</t>
  </si>
  <si>
    <t>Langford, Wyatt</t>
  </si>
  <si>
    <t>Toro, Abraham</t>
  </si>
  <si>
    <t>Fairchild, Stuart</t>
  </si>
  <si>
    <t>Hernaiz, Darell</t>
  </si>
  <si>
    <t>Merrill, Jackson</t>
  </si>
  <si>
    <t>Ramos, Heliot</t>
  </si>
  <si>
    <t>Carlson, Dylan</t>
  </si>
  <si>
    <t>Rodriguez, Yariel</t>
  </si>
  <si>
    <t>Sands, Cole</t>
  </si>
  <si>
    <t>Houser, Adrian</t>
  </si>
  <si>
    <t>Hill, Tim</t>
  </si>
  <si>
    <t>Kochanowicz, Jack</t>
  </si>
  <si>
    <t>Joyce, Ben</t>
  </si>
  <si>
    <t>Lowder, Rhett</t>
  </si>
  <si>
    <t>Fedde, Erick</t>
  </si>
  <si>
    <t>Akin, Keegan</t>
  </si>
  <si>
    <t>Boyle, Joe</t>
  </si>
  <si>
    <t>Ray, Robbie</t>
  </si>
  <si>
    <t>Hanifee, Brenan</t>
  </si>
  <si>
    <t>Lee, Brooks</t>
  </si>
  <si>
    <t>McGuire, Reese</t>
  </si>
  <si>
    <t>Baldwin, Brooks</t>
  </si>
  <si>
    <t>Lukes, Nathan</t>
  </si>
  <si>
    <t>Fitts, Richard</t>
  </si>
  <si>
    <t>Urias, Luis</t>
  </si>
  <si>
    <t>Jung, Jace</t>
  </si>
  <si>
    <t>Yamamoto, Yoshinobu</t>
  </si>
  <si>
    <t>Kerkering, Orion</t>
  </si>
  <si>
    <t>Matthews, Zebby</t>
  </si>
  <si>
    <t>Fitzgerald, Tyler</t>
  </si>
  <si>
    <t>Festa, Matt</t>
  </si>
  <si>
    <t>Ponce City Kudzu</t>
  </si>
  <si>
    <t>PCK</t>
  </si>
  <si>
    <t>Logan Phillips / Lance Phillips</t>
  </si>
  <si>
    <t>Kahnle, Tommy</t>
  </si>
  <si>
    <t>Varland, Louie</t>
  </si>
  <si>
    <t>Roupp, Landen</t>
  </si>
  <si>
    <t>Dominguez, Seranthony</t>
  </si>
  <si>
    <t>C</t>
  </si>
  <si>
    <t>Garcia, Luis (LAA)</t>
  </si>
  <si>
    <t>Manzardo, Kyle</t>
  </si>
  <si>
    <t>Soroka, Mike</t>
  </si>
  <si>
    <t>Muncy, Max (LAD)</t>
  </si>
  <si>
    <t>Robert Jr., Luis</t>
  </si>
  <si>
    <t>Birdsong, Hayden</t>
  </si>
  <si>
    <t>New York Highlanders</t>
  </si>
  <si>
    <t>NYH</t>
  </si>
  <si>
    <t>Chigago Clout</t>
  </si>
  <si>
    <t>Mastrobuoni, Miles</t>
  </si>
  <si>
    <t>MTL</t>
  </si>
  <si>
    <t>Doug Brunet</t>
  </si>
  <si>
    <t>Montreal Maples</t>
  </si>
  <si>
    <t>John Alcamo</t>
  </si>
  <si>
    <t>Tom Tigges</t>
  </si>
  <si>
    <t>Dubuque Packers</t>
  </si>
  <si>
    <t>DBQ</t>
  </si>
  <si>
    <t>San Diego</t>
  </si>
  <si>
    <t>Colorado</t>
  </si>
  <si>
    <t>St. Louis</t>
  </si>
  <si>
    <t>Pittsburgh</t>
  </si>
  <si>
    <t>Sacramento</t>
  </si>
  <si>
    <t>Boston</t>
  </si>
  <si>
    <t>Chicago (AL)</t>
  </si>
  <si>
    <t>Los Angeles (NL)</t>
  </si>
  <si>
    <t>Chicaago (NL)</t>
  </si>
  <si>
    <t>Kurtz, Nick</t>
  </si>
  <si>
    <t>Horton, Cade</t>
  </si>
  <si>
    <t>Anthony, Roman</t>
  </si>
  <si>
    <t>Mangum, Jake</t>
  </si>
  <si>
    <t>Lawlar, Jordan</t>
  </si>
  <si>
    <t>Montgomery, Colson</t>
  </si>
  <si>
    <t>Baldwin, Drake</t>
  </si>
  <si>
    <t>Smith, Shane</t>
  </si>
  <si>
    <t>Misiorowski, Jacob</t>
  </si>
  <si>
    <t>McLean, Nolan</t>
  </si>
  <si>
    <t>Chandler, Bubba</t>
  </si>
  <si>
    <t>Burns, Chase</t>
  </si>
  <si>
    <t>Teel, Kyle</t>
  </si>
  <si>
    <t>Marsee, Jakob</t>
  </si>
  <si>
    <t>Schlittler, Cam</t>
  </si>
  <si>
    <t>Cameron, Noah</t>
  </si>
  <si>
    <t>Smith, Cam</t>
  </si>
  <si>
    <t>Patrick, Chad</t>
  </si>
  <si>
    <t>Durbin, Caleb</t>
  </si>
  <si>
    <t>Jensen, Carter</t>
  </si>
  <si>
    <t>Basallo, Samuel</t>
  </si>
  <si>
    <t>Caglianone, Jac</t>
  </si>
  <si>
    <t>Lile, Daylen</t>
  </si>
  <si>
    <t>Keashcall, Luke</t>
  </si>
  <si>
    <t>Svanson, Matt</t>
  </si>
  <si>
    <t>Kolek, Stephen</t>
  </si>
  <si>
    <t>Stewart, Sal</t>
  </si>
  <si>
    <t>Narvaez, Carlos</t>
  </si>
  <si>
    <t>Simpson, Chandler</t>
  </si>
  <si>
    <t>Williams, Carson</t>
  </si>
  <si>
    <t>Vasil, Mike</t>
  </si>
  <si>
    <t>Newcomb, Sean</t>
  </si>
  <si>
    <t>Senga, Kodai</t>
  </si>
  <si>
    <t>Sasaki, Roki</t>
  </si>
  <si>
    <t>Shaw, Matt</t>
  </si>
  <si>
    <t>Young, Cole</t>
  </si>
  <si>
    <t>Burrows, Mike</t>
  </si>
  <si>
    <t>Meidrroth, Chase</t>
  </si>
  <si>
    <t>Dreyer, Jack</t>
  </si>
  <si>
    <t>Speier, Gabe</t>
  </si>
  <si>
    <t>Jobe, Jackson</t>
  </si>
  <si>
    <t>Fisher, Braydon</t>
  </si>
  <si>
    <t>Ashcraft, Braxton</t>
  </si>
  <si>
    <t>Collins, Isaac</t>
  </si>
  <si>
    <t>Ballesteros, Moises</t>
  </si>
  <si>
    <t>Mayer, Marcello</t>
  </si>
  <si>
    <t>Straw, Myles</t>
  </si>
  <si>
    <t>Rushing, Dalton</t>
  </si>
  <si>
    <t>Beavers, Dylan</t>
  </si>
  <si>
    <t>Palencia, Daniel</t>
  </si>
  <si>
    <t>Melton, Troy</t>
  </si>
  <si>
    <t>Keller,Brad</t>
  </si>
  <si>
    <t>Clarke, Denzel</t>
  </si>
  <si>
    <t>Winn, Cole</t>
  </si>
  <si>
    <t>Williamson, Ben</t>
  </si>
  <si>
    <t>O'Brien, Riley</t>
  </si>
  <si>
    <t>Morales, Luis</t>
  </si>
  <si>
    <t>Okert, Steven</t>
  </si>
  <si>
    <t>Cavalli, Cade</t>
  </si>
  <si>
    <t>Waldrep, Hurston</t>
  </si>
  <si>
    <t>Junk, Janson</t>
  </si>
  <si>
    <t>Henderson, Logan</t>
  </si>
  <si>
    <t>Lopez, Jacob</t>
  </si>
  <si>
    <t>Henriquez, Ronny</t>
  </si>
  <si>
    <t>Quero, Edgar</t>
  </si>
  <si>
    <t>Nunez, Nasim</t>
  </si>
  <si>
    <t>Ramirez, Agustin</t>
  </si>
  <si>
    <t>Lauer, Eric</t>
  </si>
  <si>
    <t>Moore, Christian</t>
  </si>
  <si>
    <t>Lord, Brad</t>
  </si>
  <si>
    <t>Phillips, Tyler</t>
  </si>
  <si>
    <t>Thielbar, Caleb</t>
  </si>
  <si>
    <t>Fluharty, Mason</t>
  </si>
  <si>
    <t>Sproat, Brandon</t>
  </si>
  <si>
    <t>Mayo, Coby</t>
  </si>
  <si>
    <t>Brubaker, JT</t>
  </si>
  <si>
    <t>Herget, Jimmy</t>
  </si>
  <si>
    <t>Saggese, Thomas</t>
  </si>
  <si>
    <t>Heineman, Tyler</t>
  </si>
  <si>
    <t>Hicks, Liam</t>
  </si>
  <si>
    <t>Leasure, Jordan</t>
  </si>
  <si>
    <t>Seymour, Ian</t>
  </si>
  <si>
    <t>Sterner, Justin</t>
  </si>
  <si>
    <t>Koss, Christian</t>
  </si>
  <si>
    <t>Burke, Sean</t>
  </si>
  <si>
    <t>Sanoja, Javier</t>
  </si>
  <si>
    <t>Teodosio, Bruce</t>
  </si>
  <si>
    <t>Schmitt, Casey</t>
  </si>
  <si>
    <t>Jones, Jahmai</t>
  </si>
  <si>
    <t>Dollander, Chace</t>
  </si>
  <si>
    <t>Smith, Dominic</t>
  </si>
  <si>
    <t>House, Brady</t>
  </si>
  <si>
    <t>Wrobleski, Justin</t>
  </si>
  <si>
    <t>White, Eli</t>
  </si>
  <si>
    <t>Sugano, Tomoyuki</t>
  </si>
  <si>
    <t>Acuna, Luisangel</t>
  </si>
  <si>
    <t>Bergert, Ryan</t>
  </si>
  <si>
    <t>Allard, Kolby</t>
  </si>
  <si>
    <t>Mucy, Max P.</t>
  </si>
  <si>
    <t>Kim, Hyesong</t>
  </si>
  <si>
    <t>Dobbins, Hunter</t>
  </si>
  <si>
    <t>Ginn, J.T.</t>
  </si>
  <si>
    <t>Abel, Mick</t>
  </si>
  <si>
    <t>Urias, Ramon</t>
  </si>
  <si>
    <t>Moncada, Yoan</t>
  </si>
  <si>
    <t>Sousa, Bennett</t>
  </si>
  <si>
    <t>Perkins, Jack</t>
  </si>
  <si>
    <t>Clarke, Taylor</t>
  </si>
  <si>
    <t>Campbell, Kristian</t>
  </si>
  <si>
    <t>Blubaugh, AJ</t>
  </si>
  <si>
    <t>Montgomery, Mason</t>
  </si>
  <si>
    <t>Tawa, Tim</t>
  </si>
  <si>
    <t>Phillips, Connor</t>
  </si>
  <si>
    <t>Misner, Kameron</t>
  </si>
  <si>
    <t>Kemp, Otto</t>
  </si>
  <si>
    <t>Nance, Tommy</t>
  </si>
  <si>
    <t>Taylor, Grant</t>
  </si>
  <si>
    <t>Strowd, Kade</t>
  </si>
  <si>
    <t>Anderson, Grant</t>
  </si>
  <si>
    <t>Baker, Bryan</t>
  </si>
  <si>
    <t>Urena, Jose</t>
  </si>
  <si>
    <t>Mears, Nick</t>
  </si>
  <si>
    <t>Waters, Drew</t>
  </si>
  <si>
    <t>Casparius, Ben</t>
  </si>
  <si>
    <t>Garcia, Rico</t>
  </si>
  <si>
    <t>Hassell III, Robert</t>
  </si>
  <si>
    <t>Messick, Parker</t>
  </si>
  <si>
    <t>Evans, Logan</t>
  </si>
  <si>
    <t>Freeland, Alex</t>
  </si>
  <si>
    <t>Bautista, Feix</t>
  </si>
  <si>
    <t>Johnston, Troy</t>
  </si>
  <si>
    <t>Walter, Brandon</t>
  </si>
  <si>
    <t>Ritter, Ryan</t>
  </si>
  <si>
    <t>Wynns, Austin</t>
  </si>
  <si>
    <t>Mattson, Isaac</t>
  </si>
  <si>
    <t>Pomeranz, Drew</t>
  </si>
  <si>
    <t>Marquez, German</t>
  </si>
  <si>
    <t>Cruz, Steven</t>
  </si>
  <si>
    <t>Pozo, Yohel</t>
  </si>
  <si>
    <t>Haggerty, Sam</t>
  </si>
  <si>
    <t>Morgan, David</t>
  </si>
  <si>
    <t>Kayfus, C.J.</t>
  </si>
  <si>
    <t>Amador, Adael</t>
  </si>
  <si>
    <t>Alvarado, Elvis</t>
  </si>
  <si>
    <t>Escarra, J.C.</t>
  </si>
  <si>
    <t>Lockridge, Brandon</t>
  </si>
  <si>
    <t>Jackson, Jeremiah</t>
  </si>
  <si>
    <t>Dodd, Dylan</t>
  </si>
  <si>
    <t>Beck, Tristan</t>
  </si>
  <si>
    <t>Rocker, Kumar</t>
  </si>
  <si>
    <t>Thomas, Colby</t>
  </si>
  <si>
    <t>Curtiss, John</t>
  </si>
  <si>
    <t>Lively, Ben</t>
  </si>
  <si>
    <t>Gilbert, Tyler</t>
  </si>
  <si>
    <t>Yorke, Nick</t>
  </si>
  <si>
    <t>Cortes, Carlos</t>
  </si>
  <si>
    <t>Henry, Cole</t>
  </si>
  <si>
    <t>Church, Nathan</t>
  </si>
  <si>
    <t>Beeter, Clayton</t>
  </si>
  <si>
    <t>Vargas, Carlos</t>
  </si>
  <si>
    <t>Caano, Yennier</t>
  </si>
  <si>
    <t>Perez, Martin</t>
  </si>
  <si>
    <t>Gray, Tristan</t>
  </si>
  <si>
    <t>Helman, Michael</t>
  </si>
  <si>
    <t>Burke, Brock</t>
  </si>
  <si>
    <t>Alexander, Jason</t>
  </si>
  <si>
    <t>Marchan, Rafael</t>
  </si>
  <si>
    <t>Rodriguez, Endy</t>
  </si>
  <si>
    <t>Stewart, Brock</t>
  </si>
  <si>
    <t>Osuna, Alejandro</t>
  </si>
  <si>
    <t>Rutledge, Jackson</t>
  </si>
  <si>
    <t>Bachar, Lake</t>
  </si>
  <si>
    <t>Raley, Luke</t>
  </si>
  <si>
    <t>McCormick, Chas</t>
  </si>
  <si>
    <t>Duran, Ezequiel</t>
  </si>
  <si>
    <t>Gilbert, Drew</t>
  </si>
  <si>
    <t>Brogdon, Connor</t>
  </si>
  <si>
    <t>Bernabel, Warming</t>
  </si>
  <si>
    <t>Alvarez Jr., Nacho</t>
  </si>
  <si>
    <t>Mejia, Juan</t>
  </si>
  <si>
    <t>Saalfrank, Andrew</t>
  </si>
  <si>
    <t>Pauley, Graham</t>
  </si>
  <si>
    <t>Chivilli, Angel</t>
  </si>
  <si>
    <t>Pederson, Joc</t>
  </si>
  <si>
    <t>Murphy, Chris</t>
  </si>
  <si>
    <t>Gelof, Zack</t>
  </si>
  <si>
    <t>Wells, Tyler</t>
  </si>
  <si>
    <t>Englert, Mason</t>
  </si>
  <si>
    <t>Wilson, Justin</t>
  </si>
  <si>
    <t>Sulser, Cole</t>
  </si>
  <si>
    <t>Eaton, Nate</t>
  </si>
  <si>
    <t>Rortvedt, Ben</t>
  </si>
  <si>
    <t>Canha, Mark</t>
  </si>
  <si>
    <t>Orze, Eric</t>
  </si>
  <si>
    <t>Kjerstad, Heston</t>
  </si>
  <si>
    <t>Roden, Alan</t>
  </si>
  <si>
    <t>Enright, Nic</t>
  </si>
  <si>
    <t>Fermin, Jose (StL)</t>
  </si>
  <si>
    <t>Melton, Jacob</t>
  </si>
  <si>
    <t>Gusto, Ryan</t>
  </si>
  <si>
    <t>Kranick, Max</t>
  </si>
  <si>
    <t>Thaiss, Matt</t>
  </si>
  <si>
    <t>Wesneski, Hayden</t>
  </si>
  <si>
    <t>Hodge, Porter</t>
  </si>
  <si>
    <t>Lee, Chase</t>
  </si>
  <si>
    <t>Tolbert, Tyler</t>
  </si>
  <si>
    <t>Quantrill, Cal</t>
  </si>
  <si>
    <t>Zeferjahn, Ryan</t>
  </si>
  <si>
    <t>Lugo, Matthew</t>
  </si>
  <si>
    <t>McCullers, Lance</t>
  </si>
  <si>
    <t>Sabrowski, Erik</t>
  </si>
  <si>
    <t>Alvarez, Andrew</t>
  </si>
  <si>
    <t>Hoglund, Gunnar</t>
  </si>
  <si>
    <t>Shugart, Chase</t>
  </si>
  <si>
    <t>Wilson, Steven</t>
  </si>
  <si>
    <t>Gage, Matt</t>
  </si>
  <si>
    <t>Lucchesi, Joey</t>
  </si>
  <si>
    <t>Senzatela, Antonio</t>
  </si>
  <si>
    <t>Gonzalez, Wikelman</t>
  </si>
  <si>
    <t>Karros, Kyle</t>
  </si>
  <si>
    <t>Wisely, Brett</t>
  </si>
  <si>
    <t>Whisenhunt, Carson</t>
  </si>
  <si>
    <t>Wiemer, Joey</t>
  </si>
  <si>
    <t>Conforto, Michael</t>
  </si>
  <si>
    <t>Rogers, Taylor</t>
  </si>
  <si>
    <t>Short, Zack</t>
  </si>
  <si>
    <t>Hagenman, Justin</t>
  </si>
  <si>
    <t>Fernandez, Yanquiel</t>
  </si>
  <si>
    <t>Eisert, Brandon</t>
  </si>
  <si>
    <t>Funderburk, Kody</t>
  </si>
  <si>
    <t>Fry, David</t>
  </si>
  <si>
    <t>Encarnacion, Jerar</t>
  </si>
  <si>
    <t>Loaisiga, Jonathan</t>
  </si>
  <si>
    <t>Peraza, Oswald</t>
  </si>
  <si>
    <t>Hicks, Jordan</t>
  </si>
  <si>
    <t>Malloy, Justyn-Henry</t>
  </si>
  <si>
    <t>Dezenzo, Zach</t>
  </si>
  <si>
    <t>Topa, Justin</t>
  </si>
  <si>
    <t>Headrick, Brent</t>
  </si>
  <si>
    <t>Maldonado, Martin</t>
  </si>
  <si>
    <t>Estrada, Thairo</t>
  </si>
  <si>
    <t>Wentz, Joey</t>
  </si>
  <si>
    <t>Feltner, Ryan</t>
  </si>
  <si>
    <t>Crim, Blaine</t>
  </si>
  <si>
    <t>Lazar, Max</t>
  </si>
  <si>
    <t>Brujan, Vidal</t>
  </si>
  <si>
    <t>Teng, Kai-Wei</t>
  </si>
  <si>
    <t>Moore, Dylan</t>
  </si>
  <si>
    <t>Spence, Mitch</t>
  </si>
  <si>
    <t>Hernandez, Daysbel</t>
  </si>
  <si>
    <t>Biggio, Cavan</t>
  </si>
  <si>
    <t>Fermin, Jose (LAA)</t>
  </si>
  <si>
    <t>Rodriguez, Johnathan</t>
  </si>
  <si>
    <t>Canario, Alexander</t>
  </si>
  <si>
    <t>Gomez, Yoendrys</t>
  </si>
  <si>
    <t>Feduccia, Hunter</t>
  </si>
  <si>
    <t>Waddell, Brandon</t>
  </si>
  <si>
    <t>Dana, Caden</t>
  </si>
  <si>
    <t>Peguero, Liover</t>
  </si>
  <si>
    <t>Gordon, Colton</t>
  </si>
  <si>
    <t>Outman, James</t>
  </si>
  <si>
    <t>Gordon, Tanner</t>
  </si>
  <si>
    <t>Bowlan, Jonathan</t>
  </si>
  <si>
    <t>Clase, Jonatan</t>
  </si>
  <si>
    <t>Altavilla, Dan</t>
  </si>
  <si>
    <t>Jackson, Luke</t>
  </si>
  <si>
    <t>Strickland, Hunter</t>
  </si>
  <si>
    <t>Dunn, Blake</t>
  </si>
  <si>
    <t>Loftin, Nick</t>
  </si>
  <si>
    <t>Acosta, Maximo</t>
  </si>
  <si>
    <t>Fulford, Braxton</t>
  </si>
  <si>
    <t>Kelly, Zack</t>
  </si>
  <si>
    <t>Hernandez, Heriberto</t>
  </si>
  <si>
    <t>Taylor, Chris</t>
  </si>
  <si>
    <t>Elko, Tim</t>
  </si>
  <si>
    <t>Enns, Dietrich</t>
  </si>
  <si>
    <t>Poulin, PJ</t>
  </si>
  <si>
    <t>Blalock, Bradley</t>
  </si>
  <si>
    <t>Green, Chad</t>
  </si>
  <si>
    <t>Hilliard, Sam</t>
  </si>
  <si>
    <t>Seymour, Carson</t>
  </si>
  <si>
    <t>Holman, Grant</t>
  </si>
  <si>
    <t>Chafin, Andrew</t>
  </si>
  <si>
    <t>Newman, Kevin</t>
  </si>
  <si>
    <t>Turner, Justin</t>
  </si>
  <si>
    <t>Solano, Donovan</t>
  </si>
  <si>
    <t>Slater, Austin</t>
  </si>
  <si>
    <t>Freeman, Cody</t>
  </si>
  <si>
    <t>Trivino, Lou</t>
  </si>
  <si>
    <t>Senger, Hayden</t>
  </si>
  <si>
    <t>Gonsolin, Tony</t>
  </si>
  <si>
    <t>Peguero, Joel</t>
  </si>
  <si>
    <t>Mateo, Jorge</t>
  </si>
  <si>
    <t>Leiter Jr., Mark</t>
  </si>
  <si>
    <t>Gibson, Cade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</si>
</sst>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" fontId="1" fillId="0" borderId="0"/>
  </cellStyleXfs>
  <cellXfs count="50">
    <xf numFmtId="0" fontId="0" fillId="0" borderId="0" xfId="0"/>
    <xf numFmtId="1" fontId="3" fillId="2" borderId="0" xfId="0" applyNumberFormat="1" applyFont="1" applyFill="1"/>
    <xf numFmtId="1" fontId="4" fillId="4" borderId="0" xfId="0" applyNumberFormat="1" applyFont="1" applyFill="1"/>
    <xf numFmtId="1" fontId="4" fillId="2" borderId="0" xfId="0" applyNumberFormat="1" applyFont="1" applyFill="1"/>
    <xf numFmtId="1" fontId="3" fillId="4" borderId="0" xfId="0" applyNumberFormat="1" applyFont="1" applyFill="1"/>
    <xf numFmtId="1" fontId="3" fillId="3" borderId="0" xfId="0" applyNumberFormat="1" applyFont="1" applyFill="1"/>
    <xf numFmtId="1" fontId="3" fillId="5" borderId="0" xfId="0" applyNumberFormat="1" applyFont="1" applyFill="1"/>
    <xf numFmtId="164" fontId="4" fillId="4" borderId="0" xfId="0" applyNumberFormat="1" applyFont="1" applyFill="1" applyAlignment="1">
      <alignment horizontal="left"/>
    </xf>
    <xf numFmtId="1" fontId="4" fillId="3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center"/>
    </xf>
    <xf numFmtId="1" fontId="4" fillId="5" borderId="0" xfId="0" applyNumberFormat="1" applyFont="1" applyFill="1" applyAlignment="1">
      <alignment horizontal="left"/>
    </xf>
    <xf numFmtId="1" fontId="3" fillId="3" borderId="0" xfId="0" applyNumberFormat="1" applyFont="1" applyFill="1" applyAlignment="1">
      <alignment horizontal="center"/>
    </xf>
    <xf numFmtId="1" fontId="3" fillId="5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4" fillId="3" borderId="0" xfId="0" applyNumberFormat="1" applyFont="1" applyFill="1"/>
    <xf numFmtId="1" fontId="4" fillId="4" borderId="0" xfId="0" applyNumberFormat="1" applyFont="1" applyFill="1" applyAlignment="1">
      <alignment shrinkToFit="1"/>
    </xf>
    <xf numFmtId="1" fontId="4" fillId="4" borderId="0" xfId="1" applyNumberFormat="1" applyFont="1" applyFill="1"/>
    <xf numFmtId="1" fontId="4" fillId="5" borderId="0" xfId="0" applyNumberFormat="1" applyFont="1" applyFill="1"/>
    <xf numFmtId="1" fontId="3" fillId="2" borderId="0" xfId="0" applyNumberFormat="1" applyFont="1" applyFill="1" applyAlignment="1">
      <alignment horizontal="right"/>
    </xf>
    <xf numFmtId="1" fontId="3" fillId="3" borderId="0" xfId="0" applyNumberFormat="1" applyFont="1" applyFill="1" applyAlignment="1">
      <alignment horizontal="right"/>
    </xf>
    <xf numFmtId="1" fontId="3" fillId="5" borderId="0" xfId="0" applyNumberFormat="1" applyFont="1" applyFill="1" applyAlignment="1">
      <alignment horizontal="right"/>
    </xf>
    <xf numFmtId="1" fontId="4" fillId="4" borderId="0" xfId="1" applyNumberFormat="1" applyFont="1" applyFill="1" applyAlignment="1">
      <alignment shrinkToFit="1"/>
    </xf>
    <xf numFmtId="1" fontId="4" fillId="4" borderId="0" xfId="0" quotePrefix="1" applyNumberFormat="1" applyFont="1" applyFill="1"/>
    <xf numFmtId="1" fontId="4" fillId="4" borderId="0" xfId="0" applyNumberFormat="1" applyFont="1" applyFill="1" applyAlignment="1">
      <alignment horizontal="left" shrinkToFit="1"/>
    </xf>
    <xf numFmtId="1" fontId="3" fillId="4" borderId="0" xfId="1" applyNumberFormat="1" applyFont="1" applyFill="1" applyAlignment="1">
      <alignment horizontal="left"/>
    </xf>
    <xf numFmtId="1" fontId="3" fillId="4" borderId="0" xfId="0" applyNumberFormat="1" applyFont="1" applyFill="1" applyAlignment="1">
      <alignment horizontal="left" shrinkToFit="1"/>
    </xf>
    <xf numFmtId="1" fontId="3" fillId="4" borderId="0" xfId="0" applyNumberFormat="1" applyFont="1" applyFill="1" applyAlignment="1">
      <alignment horizontal="right"/>
    </xf>
    <xf numFmtId="1" fontId="5" fillId="4" borderId="0" xfId="0" applyNumberFormat="1" applyFont="1" applyFill="1" applyAlignment="1">
      <alignment horizontal="center"/>
    </xf>
    <xf numFmtId="1" fontId="3" fillId="4" borderId="0" xfId="1" applyNumberFormat="1" applyFont="1" applyFill="1" applyAlignment="1">
      <alignment horizontal="left" shrinkToFit="1"/>
    </xf>
    <xf numFmtId="1" fontId="4" fillId="2" borderId="0" xfId="0" applyNumberFormat="1" applyFont="1" applyFill="1" applyAlignment="1">
      <alignment horizontal="left"/>
    </xf>
    <xf numFmtId="1" fontId="4" fillId="4" borderId="0" xfId="1" applyNumberFormat="1" applyFont="1" applyFill="1" applyAlignment="1">
      <alignment horizontal="left" shrinkToFit="1"/>
    </xf>
    <xf numFmtId="1" fontId="3" fillId="4" borderId="0" xfId="0" applyNumberFormat="1" applyFont="1" applyFill="1" applyAlignment="1">
      <alignment horizontal="left"/>
    </xf>
    <xf numFmtId="1" fontId="4" fillId="4" borderId="0" xfId="0" applyNumberFormat="1" applyFont="1" applyFill="1" applyAlignment="1">
      <alignment horizontal="right"/>
    </xf>
    <xf numFmtId="1" fontId="3" fillId="4" borderId="0" xfId="0" applyNumberFormat="1" applyFont="1" applyFill="1" applyAlignment="1">
      <alignment horizontal="center"/>
    </xf>
    <xf numFmtId="1" fontId="4" fillId="4" borderId="0" xfId="0" applyNumberFormat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4" fillId="4" borderId="0" xfId="0" applyNumberFormat="1" applyFont="1" applyFill="1" applyAlignment="1">
      <alignment horizontal="left"/>
    </xf>
    <xf numFmtId="0" fontId="4" fillId="4" borderId="0" xfId="0" applyFont="1" applyFill="1"/>
    <xf numFmtId="1" fontId="4" fillId="0" borderId="0" xfId="0" applyNumberFormat="1" applyFont="1" applyAlignment="1">
      <alignment horizontal="center"/>
    </xf>
    <xf numFmtId="1" fontId="4" fillId="4" borderId="0" xfId="0" applyNumberFormat="1" applyFont="1" applyFill="1" applyAlignment="1">
      <alignment horizontal="right" wrapText="1"/>
    </xf>
    <xf numFmtId="0" fontId="0" fillId="4" borderId="0" xfId="0" applyFill="1"/>
    <xf numFmtId="1" fontId="4" fillId="0" borderId="0" xfId="0" applyNumberFormat="1" applyFont="1"/>
    <xf numFmtId="1" fontId="4" fillId="4" borderId="0" xfId="0" quotePrefix="1" applyNumberFormat="1" applyFont="1" applyFill="1" applyAlignment="1">
      <alignment shrinkToFit="1"/>
    </xf>
    <xf numFmtId="1" fontId="4" fillId="3" borderId="0" xfId="0" applyNumberFormat="1" applyFont="1" applyFill="1" applyAlignment="1">
      <alignment horizontal="right"/>
    </xf>
    <xf numFmtId="1" fontId="3" fillId="2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4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1" fontId="3" fillId="4" borderId="0" xfId="0" applyNumberFormat="1" applyFont="1" applyFill="1" applyAlignment="1">
      <alignment horizontal="center"/>
    </xf>
    <xf numFmtId="1" fontId="4" fillId="4" borderId="0" xfId="0" applyNumberFormat="1" applyFont="1" applyFill="1" applyAlignment="1">
      <alignment horizontal="center"/>
    </xf>
  </cellXfs>
  <cellStyles count="2">
    <cellStyle name="Comma0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87"/>
  <sheetViews>
    <sheetView tabSelected="1" zoomScale="130" zoomScaleNormal="130" workbookViewId="0">
      <pane ySplit="7" topLeftCell="A8" activePane="bottomLeft" state="frozen"/>
      <selection pane="bottomLeft" activeCell="A3" sqref="A3"/>
    </sheetView>
  </sheetViews>
  <sheetFormatPr defaultColWidth="9.33203125" defaultRowHeight="15.6" x14ac:dyDescent="0.3"/>
  <cols>
    <col min="1" max="1" width="26.88671875" style="2" bestFit="1" customWidth="1"/>
    <col min="2" max="2" width="5.44140625" style="3" customWidth="1"/>
    <col min="3" max="3" width="5.6640625" style="3" customWidth="1"/>
    <col min="4" max="4" width="3" style="3" customWidth="1"/>
    <col min="5" max="5" width="5.44140625" style="3" customWidth="1"/>
    <col min="6" max="6" width="5.6640625" style="3" customWidth="1"/>
    <col min="7" max="7" width="5.5546875" style="3" customWidth="1"/>
    <col min="8" max="8" width="1.5546875" style="3" customWidth="1"/>
    <col min="9" max="9" width="22.6640625" style="2" customWidth="1"/>
    <col min="10" max="10" width="5.44140625" style="3" customWidth="1"/>
    <col min="11" max="11" width="5.6640625" style="3" customWidth="1"/>
    <col min="12" max="12" width="3" style="3" customWidth="1"/>
    <col min="13" max="13" width="5.44140625" style="3" customWidth="1"/>
    <col min="14" max="14" width="5.6640625" style="3" customWidth="1"/>
    <col min="15" max="15" width="5.5546875" style="3" customWidth="1"/>
    <col min="16" max="16" width="1.5546875" style="3" customWidth="1"/>
    <col min="17" max="17" width="25.109375" style="2" customWidth="1"/>
    <col min="18" max="18" width="5.44140625" style="3" customWidth="1"/>
    <col min="19" max="19" width="5.6640625" style="3" customWidth="1"/>
    <col min="20" max="20" width="3" style="3" customWidth="1"/>
    <col min="21" max="21" width="5.44140625" style="3" customWidth="1"/>
    <col min="22" max="22" width="5.6640625" style="3" customWidth="1"/>
    <col min="23" max="23" width="5.5546875" style="3" customWidth="1"/>
    <col min="24" max="24" width="1.5546875" style="3" customWidth="1"/>
    <col min="25" max="25" width="23.21875" style="2" customWidth="1"/>
    <col min="26" max="26" width="5.44140625" style="3" customWidth="1"/>
    <col min="27" max="27" width="5.6640625" style="3" customWidth="1"/>
    <col min="28" max="28" width="3" style="3" customWidth="1"/>
    <col min="29" max="29" width="5.44140625" style="3" customWidth="1"/>
    <col min="30" max="30" width="5.6640625" style="3" customWidth="1"/>
    <col min="31" max="31" width="5.5546875" style="3" customWidth="1"/>
    <col min="32" max="32" width="1.5546875" style="3" customWidth="1"/>
    <col min="33" max="33" width="29" style="2" bestFit="1" customWidth="1"/>
    <col min="34" max="34" width="5.44140625" style="3" customWidth="1"/>
    <col min="35" max="35" width="5.6640625" style="3" customWidth="1"/>
    <col min="36" max="36" width="3" style="3" customWidth="1"/>
    <col min="37" max="37" width="5.44140625" style="3" customWidth="1"/>
    <col min="38" max="38" width="5.6640625" style="3" customWidth="1"/>
    <col min="39" max="39" width="5.5546875" style="3" customWidth="1"/>
    <col min="40" max="40" width="1.5546875" style="3" customWidth="1"/>
    <col min="41" max="41" width="22.44140625" style="2" bestFit="1" customWidth="1"/>
    <col min="42" max="42" width="5.44140625" style="3" customWidth="1"/>
    <col min="43" max="43" width="5.6640625" style="3" customWidth="1"/>
    <col min="44" max="44" width="3" style="3" customWidth="1"/>
    <col min="45" max="45" width="5.44140625" style="3" customWidth="1"/>
    <col min="46" max="46" width="5.6640625" style="3" customWidth="1"/>
    <col min="47" max="47" width="5.5546875" style="3" customWidth="1"/>
    <col min="48" max="48" width="1.5546875" style="3" customWidth="1"/>
    <col min="49" max="49" width="22.33203125" style="2" customWidth="1"/>
    <col min="50" max="50" width="5.44140625" style="3" customWidth="1"/>
    <col min="51" max="51" width="5.6640625" style="3" customWidth="1"/>
    <col min="52" max="52" width="3" style="3" customWidth="1"/>
    <col min="53" max="53" width="5.44140625" style="3" customWidth="1"/>
    <col min="54" max="54" width="5.6640625" style="3" customWidth="1"/>
    <col min="55" max="55" width="5.5546875" style="3" customWidth="1"/>
    <col min="56" max="56" width="1.5546875" style="3" customWidth="1"/>
    <col min="57" max="57" width="22.33203125" style="2" bestFit="1" customWidth="1"/>
    <col min="58" max="58" width="5.44140625" style="3" customWidth="1"/>
    <col min="59" max="59" width="5.6640625" style="3" customWidth="1"/>
    <col min="60" max="60" width="3" style="3" customWidth="1"/>
    <col min="61" max="61" width="5.44140625" style="3" customWidth="1"/>
    <col min="62" max="62" width="5.6640625" style="3" customWidth="1"/>
    <col min="63" max="63" width="5.5546875" style="3" customWidth="1"/>
    <col min="64" max="64" width="1.5546875" style="3" customWidth="1"/>
    <col min="65" max="65" width="20" style="2" customWidth="1"/>
    <col min="66" max="66" width="5.44140625" style="3" customWidth="1"/>
    <col min="67" max="67" width="5.6640625" style="3" customWidth="1"/>
    <col min="68" max="68" width="3" style="3" customWidth="1"/>
    <col min="69" max="69" width="5.44140625" style="3" customWidth="1"/>
    <col min="70" max="70" width="5.6640625" style="3" customWidth="1"/>
    <col min="71" max="71" width="5.5546875" style="3" customWidth="1"/>
    <col min="72" max="72" width="1.5546875" style="3" customWidth="1"/>
    <col min="73" max="73" width="21" style="2" customWidth="1"/>
    <col min="74" max="74" width="5.44140625" style="3" customWidth="1"/>
    <col min="75" max="75" width="5.6640625" style="3" customWidth="1"/>
    <col min="76" max="76" width="3" style="3" customWidth="1"/>
    <col min="77" max="77" width="5.44140625" style="3" customWidth="1"/>
    <col min="78" max="78" width="5.6640625" style="3" customWidth="1"/>
    <col min="79" max="79" width="5.5546875" style="3" customWidth="1"/>
    <col min="80" max="80" width="1.5546875" style="3" customWidth="1"/>
    <col min="81" max="81" width="20.6640625" style="2" customWidth="1"/>
    <col min="82" max="82" width="5.44140625" style="3" customWidth="1"/>
    <col min="83" max="83" width="5.6640625" style="3" customWidth="1"/>
    <col min="84" max="84" width="3" style="3" customWidth="1"/>
    <col min="85" max="85" width="5.44140625" style="3" customWidth="1"/>
    <col min="86" max="86" width="5.6640625" style="3" customWidth="1"/>
    <col min="87" max="87" width="5.5546875" style="3" customWidth="1"/>
    <col min="88" max="88" width="1.5546875" style="3" customWidth="1"/>
    <col min="89" max="89" width="22.33203125" style="2" customWidth="1"/>
    <col min="90" max="90" width="5.44140625" style="3" customWidth="1"/>
    <col min="91" max="91" width="5.6640625" style="3" customWidth="1"/>
    <col min="92" max="92" width="3" style="3" customWidth="1"/>
    <col min="93" max="93" width="5.44140625" style="3" customWidth="1"/>
    <col min="94" max="94" width="5.6640625" style="3" customWidth="1"/>
    <col min="95" max="95" width="5.5546875" style="3" customWidth="1"/>
    <col min="96" max="96" width="1.5546875" style="3" customWidth="1"/>
    <col min="97" max="97" width="22.33203125" style="2" customWidth="1"/>
    <col min="98" max="98" width="5.44140625" style="3" customWidth="1"/>
    <col min="99" max="99" width="5.6640625" style="3" customWidth="1"/>
    <col min="100" max="100" width="3" style="3" customWidth="1"/>
    <col min="101" max="101" width="5.44140625" style="3" customWidth="1"/>
    <col min="102" max="102" width="5.6640625" style="3" customWidth="1"/>
    <col min="103" max="103" width="5.5546875" style="3" customWidth="1"/>
    <col min="104" max="104" width="1.5546875" style="3" customWidth="1"/>
    <col min="105" max="105" width="20.33203125" style="2" bestFit="1" customWidth="1"/>
    <col min="106" max="106" width="5.44140625" style="3" customWidth="1"/>
    <col min="107" max="107" width="5.6640625" style="3" customWidth="1"/>
    <col min="108" max="108" width="3" style="9" customWidth="1"/>
    <col min="109" max="109" width="5.44140625" style="9" customWidth="1"/>
    <col min="110" max="110" width="5.6640625" style="9" customWidth="1"/>
    <col min="111" max="111" width="5.5546875" style="3" customWidth="1"/>
    <col min="112" max="112" width="1.5546875" style="3" customWidth="1"/>
    <col min="113" max="113" width="22.5546875" style="2" customWidth="1"/>
    <col min="114" max="114" width="5.44140625" style="3" customWidth="1"/>
    <col min="115" max="115" width="5.6640625" style="3" customWidth="1"/>
    <col min="116" max="116" width="3" style="3" customWidth="1"/>
    <col min="117" max="117" width="5.44140625" style="3" customWidth="1"/>
    <col min="118" max="118" width="5.6640625" style="3" customWidth="1"/>
    <col min="119" max="119" width="5.5546875" style="3" customWidth="1"/>
    <col min="120" max="120" width="1.5546875" style="3" customWidth="1"/>
    <col min="121" max="121" width="22.6640625" style="2" customWidth="1"/>
    <col min="122" max="122" width="5.44140625" style="3" customWidth="1"/>
    <col min="123" max="123" width="5.6640625" style="3" customWidth="1"/>
    <col min="124" max="124" width="3" style="9" customWidth="1"/>
    <col min="125" max="125" width="5.44140625" style="9" customWidth="1"/>
    <col min="126" max="126" width="5.6640625" style="9" customWidth="1"/>
    <col min="127" max="127" width="5.5546875" style="3" customWidth="1"/>
    <col min="128" max="128" width="1.5546875" style="3" customWidth="1"/>
    <col min="129" max="129" width="21.88671875" style="2" customWidth="1"/>
    <col min="130" max="130" width="5.44140625" style="3" customWidth="1"/>
    <col min="131" max="131" width="5.6640625" style="3" customWidth="1"/>
    <col min="132" max="132" width="3" style="3" customWidth="1"/>
    <col min="133" max="133" width="5.44140625" style="3" customWidth="1"/>
    <col min="134" max="134" width="5.6640625" style="3" customWidth="1"/>
    <col min="135" max="135" width="5.5546875" style="3" customWidth="1"/>
    <col min="136" max="136" width="1.5546875" style="3" customWidth="1"/>
    <col min="137" max="137" width="20" style="2" customWidth="1"/>
    <col min="138" max="138" width="5.44140625" style="3" customWidth="1"/>
    <col min="139" max="139" width="5.6640625" style="3" customWidth="1"/>
    <col min="140" max="140" width="3" style="3" customWidth="1"/>
    <col min="141" max="141" width="5.44140625" style="3" customWidth="1"/>
    <col min="142" max="142" width="5.6640625" style="3" customWidth="1"/>
    <col min="143" max="143" width="5.5546875" style="3" customWidth="1"/>
    <col min="144" max="144" width="1.5546875" style="3" customWidth="1"/>
    <col min="145" max="145" width="28.33203125" style="2" customWidth="1"/>
    <col min="146" max="146" width="5.44140625" style="3" customWidth="1"/>
    <col min="147" max="147" width="5.6640625" style="3" customWidth="1"/>
    <col min="148" max="148" width="3" style="3" customWidth="1"/>
    <col min="149" max="149" width="5.44140625" style="3" customWidth="1"/>
    <col min="150" max="150" width="5.6640625" style="3" customWidth="1"/>
    <col min="151" max="151" width="5.5546875" style="3" customWidth="1"/>
    <col min="152" max="152" width="1.5546875" style="3" customWidth="1"/>
    <col min="153" max="153" width="22.44140625" style="2" bestFit="1" customWidth="1"/>
    <col min="154" max="154" width="5.44140625" style="3" customWidth="1"/>
    <col min="155" max="155" width="5.6640625" style="3" customWidth="1"/>
    <col min="156" max="156" width="3" style="3" customWidth="1"/>
    <col min="157" max="157" width="5.44140625" style="3" customWidth="1"/>
    <col min="158" max="158" width="5.6640625" style="3" customWidth="1"/>
    <col min="159" max="159" width="5.5546875" style="3" customWidth="1"/>
    <col min="160" max="160" width="1.5546875" style="3" customWidth="1"/>
    <col min="161" max="161" width="20.6640625" style="2" customWidth="1"/>
    <col min="162" max="162" width="5.44140625" style="3" customWidth="1"/>
    <col min="163" max="163" width="5.6640625" style="3" customWidth="1"/>
    <col min="164" max="164" width="3" style="3" customWidth="1"/>
    <col min="165" max="165" width="5.44140625" style="3" customWidth="1"/>
    <col min="166" max="166" width="5.6640625" style="3" customWidth="1"/>
    <col min="167" max="167" width="5.5546875" style="3" customWidth="1"/>
    <col min="168" max="168" width="1.5546875" style="3" customWidth="1"/>
    <col min="169" max="169" width="20.109375" style="2" customWidth="1"/>
    <col min="170" max="170" width="5.44140625" style="3" customWidth="1"/>
    <col min="171" max="171" width="5.6640625" style="3" customWidth="1"/>
    <col min="172" max="172" width="3" style="3" customWidth="1"/>
    <col min="173" max="173" width="5.44140625" style="3" customWidth="1"/>
    <col min="174" max="174" width="5.6640625" style="3" customWidth="1"/>
    <col min="175" max="175" width="5.5546875" style="3" customWidth="1"/>
    <col min="176" max="176" width="1.5546875" style="3" customWidth="1"/>
    <col min="177" max="177" width="22.33203125" style="2" bestFit="1" customWidth="1"/>
    <col min="178" max="178" width="5.44140625" style="3" customWidth="1"/>
    <col min="179" max="179" width="5.6640625" style="3" customWidth="1"/>
    <col min="180" max="180" width="3" style="3" customWidth="1"/>
    <col min="181" max="181" width="5.44140625" style="3" customWidth="1"/>
    <col min="182" max="182" width="5.6640625" style="3" customWidth="1"/>
    <col min="183" max="183" width="5.5546875" style="3" customWidth="1"/>
    <col min="184" max="184" width="1.5546875" style="3" customWidth="1"/>
    <col min="185" max="185" width="22.6640625" style="2" customWidth="1"/>
    <col min="186" max="186" width="5.44140625" style="3" customWidth="1"/>
    <col min="187" max="187" width="5.6640625" style="3" customWidth="1"/>
    <col min="188" max="188" width="3" style="3" customWidth="1"/>
    <col min="189" max="189" width="5.44140625" style="3" customWidth="1"/>
    <col min="190" max="190" width="5.6640625" style="3" customWidth="1"/>
    <col min="191" max="191" width="5.5546875" style="3" customWidth="1"/>
    <col min="192" max="192" width="1.5546875" style="3" customWidth="1"/>
    <col min="193" max="193" width="22.77734375" style="2" customWidth="1"/>
    <col min="194" max="194" width="4.6640625" style="3" bestFit="1" customWidth="1"/>
    <col min="195" max="195" width="4.33203125" style="3" bestFit="1" customWidth="1"/>
    <col min="196" max="196" width="9.33203125" style="3"/>
    <col min="197" max="199" width="4.6640625" style="3" bestFit="1" customWidth="1"/>
    <col min="200" max="16384" width="9.33203125" style="3"/>
  </cols>
  <sheetData>
    <row r="1" spans="1:193" x14ac:dyDescent="0.3">
      <c r="A1" s="4"/>
      <c r="B1" s="4"/>
      <c r="C1" s="1"/>
      <c r="D1" s="1"/>
      <c r="E1" s="1"/>
      <c r="F1" s="1"/>
      <c r="G1" s="1"/>
      <c r="H1" s="5"/>
      <c r="I1" s="4"/>
      <c r="J1" s="1"/>
      <c r="K1" s="1"/>
      <c r="L1" s="1"/>
      <c r="M1" s="1"/>
      <c r="N1" s="1"/>
      <c r="O1" s="1"/>
      <c r="P1" s="5"/>
      <c r="Q1" s="4"/>
      <c r="R1" s="4"/>
      <c r="S1" s="4"/>
      <c r="T1" s="4"/>
      <c r="U1" s="4"/>
      <c r="V1" s="4"/>
      <c r="W1" s="4"/>
      <c r="X1" s="6"/>
      <c r="Y1" s="4"/>
      <c r="Z1" s="1"/>
      <c r="AA1" s="1"/>
      <c r="AB1" s="1"/>
      <c r="AC1" s="1"/>
      <c r="AD1" s="1"/>
      <c r="AE1" s="1"/>
      <c r="AF1" s="5"/>
      <c r="AG1" s="4"/>
      <c r="AH1" s="1"/>
      <c r="AI1" s="1"/>
      <c r="AJ1" s="1"/>
      <c r="AK1" s="1"/>
      <c r="AL1" s="1"/>
      <c r="AM1" s="1"/>
      <c r="AN1" s="5"/>
      <c r="AO1" s="4"/>
      <c r="AP1" s="1"/>
      <c r="AQ1" s="1"/>
      <c r="AR1" s="1"/>
      <c r="AS1" s="1"/>
      <c r="AT1" s="1"/>
      <c r="AU1" s="1"/>
      <c r="AV1" s="5"/>
      <c r="AW1" s="4"/>
      <c r="AX1" s="1"/>
      <c r="AY1" s="1"/>
      <c r="AZ1" s="1"/>
      <c r="BA1" s="1"/>
      <c r="BB1" s="1"/>
      <c r="BC1" s="1"/>
      <c r="BD1" s="5"/>
      <c r="BE1" s="4"/>
      <c r="BF1" s="1"/>
      <c r="BG1" s="1"/>
      <c r="BH1" s="1"/>
      <c r="BI1" s="1"/>
      <c r="BJ1" s="1"/>
      <c r="BK1" s="1"/>
      <c r="BL1" s="6"/>
      <c r="BM1" s="4"/>
      <c r="BN1" s="1"/>
      <c r="BO1" s="1"/>
      <c r="BP1" s="1"/>
      <c r="BQ1" s="1"/>
      <c r="BR1" s="1"/>
      <c r="BS1" s="1"/>
      <c r="BT1" s="5"/>
      <c r="BU1" s="4"/>
      <c r="BV1" s="1"/>
      <c r="BW1" s="1"/>
      <c r="BX1" s="1"/>
      <c r="BY1" s="1"/>
      <c r="BZ1" s="1"/>
      <c r="CA1" s="1"/>
      <c r="CB1" s="5"/>
      <c r="CC1" s="4"/>
      <c r="CD1" s="4"/>
      <c r="CE1" s="4"/>
      <c r="CF1" s="4"/>
      <c r="CG1" s="4"/>
      <c r="CH1" s="4"/>
      <c r="CI1" s="4"/>
      <c r="CJ1" s="5"/>
      <c r="CK1" s="4"/>
      <c r="CL1" s="1"/>
      <c r="CM1" s="1"/>
      <c r="CN1" s="1"/>
      <c r="CO1" s="1"/>
      <c r="CP1" s="1"/>
      <c r="CQ1" s="1"/>
      <c r="CR1" s="5"/>
      <c r="CS1" s="4"/>
      <c r="CT1" s="1"/>
      <c r="CU1" s="1"/>
      <c r="CV1" s="1"/>
      <c r="CW1" s="1"/>
      <c r="CX1" s="1"/>
      <c r="CY1" s="1"/>
      <c r="CZ1" s="5"/>
      <c r="DA1" s="4"/>
      <c r="DB1" s="1"/>
      <c r="DC1" s="1"/>
      <c r="DD1" s="35"/>
      <c r="DE1" s="35"/>
      <c r="DF1" s="35"/>
      <c r="DG1" s="1"/>
      <c r="DH1" s="5"/>
      <c r="DI1" s="4"/>
      <c r="DJ1" s="1"/>
      <c r="DK1" s="1"/>
      <c r="DL1" s="1"/>
      <c r="DM1" s="1"/>
      <c r="DN1" s="1"/>
      <c r="DO1" s="1"/>
      <c r="DP1" s="5"/>
      <c r="DQ1" s="4"/>
      <c r="DR1" s="1"/>
      <c r="DS1" s="1"/>
      <c r="DT1" s="35"/>
      <c r="DU1" s="35"/>
      <c r="DV1" s="35"/>
      <c r="DW1" s="1"/>
      <c r="DX1" s="5"/>
      <c r="DY1" s="4"/>
      <c r="DZ1" s="1"/>
      <c r="EA1" s="1"/>
      <c r="EB1" s="1"/>
      <c r="EC1" s="1"/>
      <c r="ED1" s="1"/>
      <c r="EE1" s="1"/>
      <c r="EF1" s="5"/>
      <c r="EG1" s="4"/>
      <c r="EH1" s="1"/>
      <c r="EI1" s="1"/>
      <c r="EJ1" s="1"/>
      <c r="EK1" s="1"/>
      <c r="EL1" s="1"/>
      <c r="EM1" s="1"/>
      <c r="EN1" s="5"/>
      <c r="EO1" s="4"/>
      <c r="EP1" s="1"/>
      <c r="EQ1" s="1"/>
      <c r="ER1" s="1"/>
      <c r="ES1" s="1"/>
      <c r="ET1" s="1"/>
      <c r="EU1" s="1"/>
      <c r="EV1" s="5"/>
      <c r="EW1" s="4"/>
      <c r="EX1" s="1"/>
      <c r="EY1" s="1"/>
      <c r="EZ1" s="1"/>
      <c r="FA1" s="1"/>
      <c r="FB1" s="1"/>
      <c r="FC1" s="1"/>
      <c r="FD1" s="5"/>
      <c r="FE1" s="4"/>
      <c r="FF1" s="1"/>
      <c r="FG1" s="1"/>
      <c r="FH1" s="1"/>
      <c r="FI1" s="1"/>
      <c r="FJ1" s="1"/>
      <c r="FK1" s="1"/>
      <c r="FL1" s="5"/>
      <c r="FM1" s="4"/>
      <c r="FN1" s="1"/>
      <c r="FO1" s="1"/>
      <c r="FP1" s="1"/>
      <c r="FQ1" s="1"/>
      <c r="FR1" s="1"/>
      <c r="FS1" s="1"/>
      <c r="FT1" s="5"/>
      <c r="FU1" s="4"/>
      <c r="FV1" s="1"/>
      <c r="FW1" s="1"/>
      <c r="FX1" s="1"/>
      <c r="FY1" s="1"/>
      <c r="FZ1" s="1"/>
      <c r="GA1" s="1"/>
      <c r="GB1" s="5"/>
      <c r="GC1" s="4"/>
      <c r="GD1" s="1"/>
      <c r="GE1" s="1"/>
      <c r="GF1" s="1"/>
      <c r="GG1" s="1"/>
      <c r="GH1" s="1"/>
      <c r="GI1" s="1"/>
      <c r="GJ1" s="5"/>
    </row>
    <row r="2" spans="1:193" ht="15.75" customHeight="1" x14ac:dyDescent="0.3">
      <c r="A2" s="7">
        <v>46167</v>
      </c>
      <c r="B2" s="7"/>
      <c r="C2" s="34"/>
      <c r="D2" s="34"/>
      <c r="E2" s="34"/>
      <c r="F2" s="34"/>
      <c r="G2" s="36"/>
      <c r="H2" s="8"/>
      <c r="I2" s="7">
        <f>$A$2</f>
        <v>46167</v>
      </c>
      <c r="J2" s="36"/>
      <c r="K2" s="34"/>
      <c r="L2" s="34"/>
      <c r="M2" s="34"/>
      <c r="N2" s="34"/>
      <c r="O2" s="36"/>
      <c r="P2" s="5"/>
      <c r="Q2" s="7">
        <f>$A$2</f>
        <v>46167</v>
      </c>
      <c r="R2" s="36"/>
      <c r="S2" s="34"/>
      <c r="T2" s="34"/>
      <c r="U2" s="34"/>
      <c r="V2" s="34"/>
      <c r="W2" s="36"/>
      <c r="X2" s="10"/>
      <c r="Y2" s="7">
        <f>$A$2</f>
        <v>46167</v>
      </c>
      <c r="Z2" s="36"/>
      <c r="AA2" s="34"/>
      <c r="AB2" s="34"/>
      <c r="AC2" s="34"/>
      <c r="AD2" s="34"/>
      <c r="AE2" s="36"/>
      <c r="AF2" s="8"/>
      <c r="AG2" s="7">
        <f>$A$2</f>
        <v>46167</v>
      </c>
      <c r="AH2" s="36"/>
      <c r="AI2" s="34"/>
      <c r="AJ2" s="34"/>
      <c r="AK2" s="34"/>
      <c r="AL2" s="34"/>
      <c r="AM2" s="36"/>
      <c r="AN2" s="8"/>
      <c r="AO2" s="7">
        <f>$A$2</f>
        <v>46167</v>
      </c>
      <c r="AP2" s="36"/>
      <c r="AQ2" s="34"/>
      <c r="AR2" s="34"/>
      <c r="AS2" s="34"/>
      <c r="AT2" s="34"/>
      <c r="AU2" s="36"/>
      <c r="AV2" s="8"/>
      <c r="AW2" s="7">
        <f>$A$2</f>
        <v>46167</v>
      </c>
      <c r="AX2" s="36"/>
      <c r="AY2" s="34"/>
      <c r="AZ2" s="34"/>
      <c r="BA2" s="34"/>
      <c r="BB2" s="34"/>
      <c r="BC2" s="36"/>
      <c r="BD2" s="8"/>
      <c r="BE2" s="7">
        <f>$A$2</f>
        <v>46167</v>
      </c>
      <c r="BF2" s="36"/>
      <c r="BG2" s="34"/>
      <c r="BH2" s="34"/>
      <c r="BI2" s="34"/>
      <c r="BJ2" s="34"/>
      <c r="BK2" s="36"/>
      <c r="BL2" s="10"/>
      <c r="BM2" s="7">
        <f>$A$2</f>
        <v>46167</v>
      </c>
      <c r="BN2" s="2"/>
      <c r="BO2" s="34"/>
      <c r="BP2" s="34"/>
      <c r="BQ2" s="34"/>
      <c r="BR2" s="34"/>
      <c r="BS2" s="2"/>
      <c r="BT2" s="8"/>
      <c r="BU2" s="7">
        <f>$A$2</f>
        <v>46167</v>
      </c>
      <c r="BV2" s="36"/>
      <c r="BW2" s="34"/>
      <c r="BX2" s="34"/>
      <c r="BY2" s="34"/>
      <c r="BZ2" s="34"/>
      <c r="CA2" s="36"/>
      <c r="CB2" s="8"/>
      <c r="CC2" s="7">
        <f>$A$2</f>
        <v>46167</v>
      </c>
      <c r="CD2" s="36"/>
      <c r="CE2" s="34"/>
      <c r="CF2" s="34"/>
      <c r="CG2" s="34"/>
      <c r="CH2" s="34"/>
      <c r="CI2" s="36"/>
      <c r="CJ2" s="8"/>
      <c r="CK2" s="7">
        <f>$A$2</f>
        <v>46167</v>
      </c>
      <c r="CL2" s="36"/>
      <c r="CM2" s="34"/>
      <c r="CN2" s="34"/>
      <c r="CO2" s="34"/>
      <c r="CP2" s="34"/>
      <c r="CQ2" s="36"/>
      <c r="CR2" s="8"/>
      <c r="CS2" s="7">
        <f>$A$2</f>
        <v>46167</v>
      </c>
      <c r="CT2" s="36"/>
      <c r="CU2" s="34"/>
      <c r="CV2" s="34"/>
      <c r="CW2" s="34"/>
      <c r="CX2" s="34"/>
      <c r="CY2" s="36"/>
      <c r="CZ2" s="8"/>
      <c r="DA2" s="7">
        <f>$A$2</f>
        <v>46167</v>
      </c>
      <c r="DB2" s="2"/>
      <c r="DC2" s="34"/>
      <c r="DD2" s="34"/>
      <c r="DE2" s="34"/>
      <c r="DF2" s="34"/>
      <c r="DG2" s="2"/>
      <c r="DH2" s="8"/>
      <c r="DI2" s="7">
        <f>$A$2</f>
        <v>46167</v>
      </c>
      <c r="DJ2" s="36"/>
      <c r="DK2" s="34"/>
      <c r="DL2" s="34"/>
      <c r="DM2" s="34"/>
      <c r="DN2" s="34"/>
      <c r="DO2" s="36"/>
      <c r="DP2" s="8"/>
      <c r="DQ2" s="7">
        <f>$A$2</f>
        <v>46167</v>
      </c>
      <c r="DR2" s="2"/>
      <c r="DS2" s="34"/>
      <c r="DT2" s="34"/>
      <c r="DU2" s="34"/>
      <c r="DV2" s="34"/>
      <c r="DW2" s="2"/>
      <c r="DX2" s="8"/>
      <c r="DY2" s="7">
        <f>$A$2</f>
        <v>46167</v>
      </c>
      <c r="DZ2" s="36"/>
      <c r="EA2" s="34"/>
      <c r="EB2" s="34"/>
      <c r="EC2" s="34"/>
      <c r="ED2" s="34"/>
      <c r="EE2" s="36"/>
      <c r="EF2" s="8"/>
      <c r="EG2" s="7">
        <f>$A$2</f>
        <v>46167</v>
      </c>
      <c r="EH2" s="36"/>
      <c r="EI2" s="34"/>
      <c r="EJ2" s="34"/>
      <c r="EK2" s="34"/>
      <c r="EL2" s="34"/>
      <c r="EM2" s="36"/>
      <c r="EN2" s="8"/>
      <c r="EO2" s="7">
        <f>$A$2</f>
        <v>46167</v>
      </c>
      <c r="EP2" s="36"/>
      <c r="EQ2" s="34"/>
      <c r="ER2" s="34"/>
      <c r="ES2" s="34"/>
      <c r="ET2" s="34"/>
      <c r="EU2" s="36"/>
      <c r="EV2" s="8"/>
      <c r="EW2" s="7">
        <f>$A$2</f>
        <v>46167</v>
      </c>
      <c r="EX2" s="36"/>
      <c r="EY2" s="34"/>
      <c r="EZ2" s="34"/>
      <c r="FA2" s="34"/>
      <c r="FB2" s="34"/>
      <c r="FC2" s="36"/>
      <c r="FD2" s="8"/>
      <c r="FE2" s="7">
        <f>$A$2</f>
        <v>46167</v>
      </c>
      <c r="FF2" s="36"/>
      <c r="FG2" s="34"/>
      <c r="FH2" s="34"/>
      <c r="FI2" s="34"/>
      <c r="FJ2" s="34"/>
      <c r="FK2" s="36"/>
      <c r="FL2" s="8"/>
      <c r="FM2" s="7">
        <f>$A$2</f>
        <v>46167</v>
      </c>
      <c r="FN2" s="36"/>
      <c r="FO2" s="34"/>
      <c r="FP2" s="34"/>
      <c r="FQ2" s="34"/>
      <c r="FR2" s="34"/>
      <c r="FS2" s="36"/>
      <c r="FT2" s="8"/>
      <c r="FU2" s="7">
        <f>$A$2</f>
        <v>46167</v>
      </c>
      <c r="FV2" s="2"/>
      <c r="FW2" s="34"/>
      <c r="FX2" s="34"/>
      <c r="FY2" s="34"/>
      <c r="FZ2" s="34"/>
      <c r="GA2" s="2"/>
      <c r="GB2" s="8"/>
      <c r="GC2" s="7">
        <f>$A$2</f>
        <v>46167</v>
      </c>
      <c r="GD2" s="2"/>
      <c r="GE2" s="34"/>
      <c r="GF2" s="34"/>
      <c r="GG2" s="34"/>
      <c r="GH2" s="34"/>
      <c r="GI2" s="36"/>
      <c r="GJ2" s="8"/>
      <c r="GK2" s="7">
        <f>$EW$2</f>
        <v>46167</v>
      </c>
    </row>
    <row r="3" spans="1:193" ht="15.75" customHeight="1" x14ac:dyDescent="0.3">
      <c r="A3" s="33"/>
      <c r="B3" s="35"/>
      <c r="C3" s="35"/>
      <c r="D3" s="35"/>
      <c r="E3" s="35"/>
      <c r="F3" s="35"/>
      <c r="G3" s="35"/>
      <c r="H3" s="11"/>
      <c r="I3" s="33"/>
      <c r="J3" s="35"/>
      <c r="K3" s="35"/>
      <c r="L3" s="35"/>
      <c r="M3" s="35"/>
      <c r="N3" s="35"/>
      <c r="O3" s="35"/>
      <c r="P3" s="5"/>
      <c r="Q3" s="33"/>
      <c r="R3" s="33"/>
      <c r="S3" s="33"/>
      <c r="T3" s="33"/>
      <c r="U3" s="33"/>
      <c r="V3" s="33"/>
      <c r="W3" s="33"/>
      <c r="X3" s="12"/>
      <c r="Y3" s="33"/>
      <c r="Z3" s="35"/>
      <c r="AA3" s="35"/>
      <c r="AB3" s="35"/>
      <c r="AC3" s="35"/>
      <c r="AD3" s="35"/>
      <c r="AE3" s="35"/>
      <c r="AF3" s="11"/>
      <c r="AG3" s="33"/>
      <c r="AH3" s="35"/>
      <c r="AI3" s="35"/>
      <c r="AJ3" s="35"/>
      <c r="AK3" s="35"/>
      <c r="AL3" s="35"/>
      <c r="AM3" s="35"/>
      <c r="AN3" s="11"/>
      <c r="AO3" s="33"/>
      <c r="AP3" s="35"/>
      <c r="AQ3" s="35"/>
      <c r="AR3" s="35"/>
      <c r="AS3" s="35"/>
      <c r="AT3" s="35"/>
      <c r="AU3" s="35"/>
      <c r="AV3" s="11"/>
      <c r="AW3" s="33"/>
      <c r="AX3" s="35"/>
      <c r="AY3" s="35"/>
      <c r="AZ3" s="35"/>
      <c r="BA3" s="35"/>
      <c r="BB3" s="35"/>
      <c r="BC3" s="35"/>
      <c r="BD3" s="11"/>
      <c r="BE3" s="33"/>
      <c r="BF3" s="35"/>
      <c r="BG3" s="35"/>
      <c r="BH3" s="35"/>
      <c r="BI3" s="35"/>
      <c r="BJ3" s="35"/>
      <c r="BK3" s="35"/>
      <c r="BL3" s="12"/>
      <c r="BM3" s="33"/>
      <c r="BN3" s="35"/>
      <c r="BO3" s="35"/>
      <c r="BP3" s="35"/>
      <c r="BQ3" s="35"/>
      <c r="BR3" s="35"/>
      <c r="BS3" s="35"/>
      <c r="BT3" s="11"/>
      <c r="BU3" s="33"/>
      <c r="BV3" s="35"/>
      <c r="BW3" s="35"/>
      <c r="BX3" s="35"/>
      <c r="BY3" s="35"/>
      <c r="BZ3" s="35"/>
      <c r="CA3" s="35"/>
      <c r="CB3" s="11"/>
      <c r="CC3" s="33"/>
      <c r="CD3" s="33"/>
      <c r="CE3" s="33"/>
      <c r="CF3" s="33"/>
      <c r="CG3" s="33"/>
      <c r="CH3" s="33"/>
      <c r="CI3" s="33"/>
      <c r="CJ3" s="11"/>
      <c r="CK3" s="33"/>
      <c r="CL3" s="35"/>
      <c r="CM3" s="35"/>
      <c r="CN3" s="35"/>
      <c r="CO3" s="35"/>
      <c r="CP3" s="35"/>
      <c r="CQ3" s="35"/>
      <c r="CR3" s="11"/>
      <c r="CS3" s="33"/>
      <c r="CT3" s="35"/>
      <c r="CU3" s="35"/>
      <c r="CV3" s="35"/>
      <c r="CW3" s="35"/>
      <c r="CX3" s="35"/>
      <c r="CY3" s="35"/>
      <c r="CZ3" s="11"/>
      <c r="DA3" s="33"/>
      <c r="DB3" s="35"/>
      <c r="DC3" s="35"/>
      <c r="DD3" s="35"/>
      <c r="DE3" s="35"/>
      <c r="DF3" s="35"/>
      <c r="DG3" s="35"/>
      <c r="DH3" s="11"/>
      <c r="DI3" s="33"/>
      <c r="DJ3" s="35"/>
      <c r="DK3" s="35"/>
      <c r="DL3" s="35"/>
      <c r="DM3" s="35"/>
      <c r="DN3" s="35"/>
      <c r="DO3" s="35"/>
      <c r="DP3" s="11"/>
      <c r="DQ3" s="33"/>
      <c r="DR3" s="35"/>
      <c r="DS3" s="35"/>
      <c r="DT3" s="35"/>
      <c r="DU3" s="35"/>
      <c r="DV3" s="35"/>
      <c r="DW3" s="35"/>
      <c r="DX3" s="11"/>
      <c r="DY3" s="33"/>
      <c r="DZ3" s="35"/>
      <c r="EA3" s="35"/>
      <c r="EB3" s="35"/>
      <c r="EC3" s="35"/>
      <c r="ED3" s="35"/>
      <c r="EE3" s="35"/>
      <c r="EF3" s="11"/>
      <c r="EG3" s="33"/>
      <c r="EH3" s="35"/>
      <c r="EI3" s="35"/>
      <c r="EJ3" s="35"/>
      <c r="EK3" s="35"/>
      <c r="EL3" s="35"/>
      <c r="EM3" s="35"/>
      <c r="EN3" s="11"/>
      <c r="EO3" s="33"/>
      <c r="EP3" s="35"/>
      <c r="EQ3" s="35"/>
      <c r="ER3" s="35"/>
      <c r="ES3" s="35"/>
      <c r="ET3" s="35"/>
      <c r="EU3" s="35"/>
      <c r="EV3" s="11"/>
      <c r="EW3" s="33"/>
      <c r="EX3" s="35"/>
      <c r="EY3" s="35"/>
      <c r="EZ3" s="35"/>
      <c r="FA3" s="35"/>
      <c r="FB3" s="35"/>
      <c r="FC3" s="35"/>
      <c r="FD3" s="11"/>
      <c r="FE3" s="33"/>
      <c r="FF3" s="35"/>
      <c r="FG3" s="35"/>
      <c r="FH3" s="35"/>
      <c r="FI3" s="35"/>
      <c r="FJ3" s="35"/>
      <c r="FK3" s="35"/>
      <c r="FL3" s="11"/>
      <c r="FM3" s="33"/>
      <c r="FN3" s="35"/>
      <c r="FO3" s="35"/>
      <c r="FP3" s="35"/>
      <c r="FQ3" s="35"/>
      <c r="FR3" s="35"/>
      <c r="FS3" s="35"/>
      <c r="FT3" s="11"/>
      <c r="FU3" s="33"/>
      <c r="FV3" s="35"/>
      <c r="FW3" s="35"/>
      <c r="FX3" s="35"/>
      <c r="FY3" s="35"/>
      <c r="FZ3" s="35"/>
      <c r="GA3" s="35"/>
      <c r="GB3" s="11"/>
      <c r="GC3" s="33"/>
      <c r="GD3" s="35"/>
      <c r="GE3" s="35"/>
      <c r="GF3" s="35"/>
      <c r="GG3" s="35"/>
      <c r="GH3" s="35"/>
      <c r="GI3" s="35"/>
      <c r="GJ3" s="11"/>
      <c r="GK3" s="33"/>
    </row>
    <row r="4" spans="1:193" ht="15.75" customHeight="1" x14ac:dyDescent="0.3">
      <c r="A4" s="4" t="s">
        <v>246</v>
      </c>
      <c r="B4" s="1"/>
      <c r="C4" s="1"/>
      <c r="D4" s="1"/>
      <c r="E4" s="1"/>
      <c r="F4" s="1"/>
      <c r="G4" s="1"/>
      <c r="H4" s="5"/>
      <c r="I4" s="4" t="s">
        <v>190</v>
      </c>
      <c r="J4" s="1"/>
      <c r="K4" s="1"/>
      <c r="L4" s="1"/>
      <c r="M4" s="1"/>
      <c r="N4" s="1"/>
      <c r="O4" s="1"/>
      <c r="P4" s="5"/>
      <c r="Q4" s="4" t="s">
        <v>759</v>
      </c>
      <c r="R4" s="4"/>
      <c r="S4" s="4"/>
      <c r="T4" s="4"/>
      <c r="U4" s="4"/>
      <c r="V4" s="4"/>
      <c r="W4" s="4"/>
      <c r="X4" s="6"/>
      <c r="Y4" s="4" t="s">
        <v>192</v>
      </c>
      <c r="Z4" s="1"/>
      <c r="AA4" s="1"/>
      <c r="AB4" s="1"/>
      <c r="AC4" s="1"/>
      <c r="AD4" s="1"/>
      <c r="AE4" s="1"/>
      <c r="AF4" s="5"/>
      <c r="AG4" s="4" t="s">
        <v>17</v>
      </c>
      <c r="AH4" s="1"/>
      <c r="AI4" s="1"/>
      <c r="AJ4" s="1"/>
      <c r="AK4" s="1"/>
      <c r="AL4" s="1"/>
      <c r="AM4" s="1"/>
      <c r="AN4" s="5"/>
      <c r="AO4" s="4" t="s">
        <v>766</v>
      </c>
      <c r="AP4" s="1"/>
      <c r="AQ4" s="1"/>
      <c r="AR4" s="1"/>
      <c r="AS4" s="1"/>
      <c r="AT4" s="1"/>
      <c r="AU4" s="1"/>
      <c r="AV4" s="5"/>
      <c r="AW4" s="4" t="s">
        <v>16</v>
      </c>
      <c r="AX4" s="1"/>
      <c r="AY4" s="1"/>
      <c r="AZ4" s="1"/>
      <c r="BA4" s="1"/>
      <c r="BB4" s="1"/>
      <c r="BC4" s="1"/>
      <c r="BD4" s="5"/>
      <c r="BE4" s="4" t="s">
        <v>763</v>
      </c>
      <c r="BF4" s="1"/>
      <c r="BG4" s="1"/>
      <c r="BH4" s="1"/>
      <c r="BI4" s="1"/>
      <c r="BJ4" s="1"/>
      <c r="BK4" s="1"/>
      <c r="BL4" s="6"/>
      <c r="BM4" s="4" t="s">
        <v>574</v>
      </c>
      <c r="BN4" s="1"/>
      <c r="BO4" s="1"/>
      <c r="BP4" s="1"/>
      <c r="BQ4" s="1"/>
      <c r="BR4" s="1"/>
      <c r="BS4" s="1"/>
      <c r="BT4" s="5"/>
      <c r="BU4" s="4" t="s">
        <v>757</v>
      </c>
      <c r="BV4" s="1"/>
      <c r="BW4" s="1"/>
      <c r="BX4" s="1"/>
      <c r="BY4" s="1"/>
      <c r="BZ4" s="1"/>
      <c r="CA4" s="1"/>
      <c r="CB4" s="5"/>
      <c r="CC4" s="4" t="s">
        <v>342</v>
      </c>
      <c r="CD4" s="4"/>
      <c r="CE4" s="4"/>
      <c r="CF4" s="4"/>
      <c r="CG4" s="4"/>
      <c r="CH4" s="4"/>
      <c r="CI4" s="4"/>
      <c r="CJ4" s="5"/>
      <c r="CK4" s="4" t="s">
        <v>242</v>
      </c>
      <c r="CL4" s="1"/>
      <c r="CM4" s="1"/>
      <c r="CN4" s="1"/>
      <c r="CO4" s="1"/>
      <c r="CP4" s="1"/>
      <c r="CQ4" s="1"/>
      <c r="CR4" s="5"/>
      <c r="CS4" s="4" t="s">
        <v>576</v>
      </c>
      <c r="CT4" s="1"/>
      <c r="CU4" s="1"/>
      <c r="CV4" s="1"/>
      <c r="CW4" s="1"/>
      <c r="CX4" s="1"/>
      <c r="CY4" s="1"/>
      <c r="CZ4" s="5"/>
      <c r="DA4" s="4" t="s">
        <v>244</v>
      </c>
      <c r="DB4" s="1"/>
      <c r="DC4" s="1"/>
      <c r="DD4" s="3"/>
      <c r="DE4" s="1"/>
      <c r="DF4" s="35"/>
      <c r="DG4" s="1"/>
      <c r="DH4" s="5"/>
      <c r="DI4" s="4" t="s">
        <v>743</v>
      </c>
      <c r="DJ4" s="1"/>
      <c r="DK4" s="1"/>
      <c r="DL4" s="1"/>
      <c r="DM4" s="1"/>
      <c r="DN4" s="1"/>
      <c r="DO4" s="1"/>
      <c r="DP4" s="5"/>
      <c r="DQ4" s="4" t="s">
        <v>15</v>
      </c>
      <c r="DR4" s="1"/>
      <c r="DS4" s="1"/>
      <c r="DT4" s="3"/>
      <c r="DU4" s="1"/>
      <c r="DV4" s="35"/>
      <c r="DW4" s="1"/>
      <c r="DX4" s="5"/>
      <c r="DY4" s="4" t="s">
        <v>578</v>
      </c>
      <c r="DZ4" s="1"/>
      <c r="EA4" s="1"/>
      <c r="EB4" s="1"/>
      <c r="EC4" s="1"/>
      <c r="ED4" s="1"/>
      <c r="EE4" s="1"/>
      <c r="EF4" s="5"/>
      <c r="EG4" s="4" t="s">
        <v>18</v>
      </c>
      <c r="EH4" s="1"/>
      <c r="EI4" s="1"/>
      <c r="EJ4" s="1"/>
      <c r="EK4" s="1"/>
      <c r="EL4" s="1"/>
      <c r="EM4" s="1"/>
      <c r="EN4" s="5"/>
      <c r="EO4" s="4" t="s">
        <v>93</v>
      </c>
      <c r="EP4" s="1"/>
      <c r="EQ4" s="1"/>
      <c r="ER4" s="1"/>
      <c r="ES4" s="1"/>
      <c r="ET4" s="1"/>
      <c r="EU4" s="1"/>
      <c r="EV4" s="5"/>
      <c r="EW4" s="4" t="s">
        <v>431</v>
      </c>
      <c r="EX4" s="1"/>
      <c r="EY4" s="1"/>
      <c r="EZ4" s="1"/>
      <c r="FA4" s="1"/>
      <c r="FB4" s="1"/>
      <c r="FC4" s="1"/>
      <c r="FD4" s="5"/>
      <c r="FE4" s="4" t="s">
        <v>564</v>
      </c>
      <c r="FF4" s="1"/>
      <c r="FG4" s="1"/>
      <c r="FH4" s="1"/>
      <c r="FI4" s="1"/>
      <c r="FJ4" s="1"/>
      <c r="FK4" s="1"/>
      <c r="FL4" s="5"/>
      <c r="FM4" s="4" t="s">
        <v>121</v>
      </c>
      <c r="FN4" s="1"/>
      <c r="FO4" s="1"/>
      <c r="FP4" s="1"/>
      <c r="FQ4" s="1"/>
      <c r="FR4" s="1"/>
      <c r="FS4" s="1"/>
      <c r="FT4" s="5"/>
      <c r="FU4" s="4" t="s">
        <v>196</v>
      </c>
      <c r="FV4" s="1"/>
      <c r="FW4" s="1"/>
      <c r="FX4" s="1"/>
      <c r="FY4" s="1"/>
      <c r="FZ4" s="1"/>
      <c r="GA4" s="1"/>
      <c r="GB4" s="5"/>
      <c r="GC4" s="4" t="s">
        <v>247</v>
      </c>
      <c r="GD4" s="1"/>
      <c r="GE4" s="1"/>
      <c r="GF4" s="1"/>
      <c r="GG4" s="1"/>
      <c r="GH4" s="1"/>
      <c r="GI4" s="1"/>
      <c r="GJ4" s="5"/>
      <c r="GK4" s="4" t="s">
        <v>240</v>
      </c>
    </row>
    <row r="5" spans="1:193" ht="15.75" customHeight="1" x14ac:dyDescent="0.3">
      <c r="A5" s="4" t="s">
        <v>61</v>
      </c>
      <c r="B5" s="1"/>
      <c r="C5" s="1"/>
      <c r="D5" s="1"/>
      <c r="E5" s="1"/>
      <c r="F5" s="1"/>
      <c r="G5" s="1"/>
      <c r="H5" s="5"/>
      <c r="I5" s="4" t="s">
        <v>191</v>
      </c>
      <c r="J5" s="1"/>
      <c r="K5" s="1"/>
      <c r="L5" s="1"/>
      <c r="M5" s="1"/>
      <c r="N5" s="1"/>
      <c r="O5" s="1"/>
      <c r="P5" s="5"/>
      <c r="Q5" s="4" t="s">
        <v>295</v>
      </c>
      <c r="R5" s="4"/>
      <c r="S5" s="4"/>
      <c r="T5" s="4"/>
      <c r="U5" s="4"/>
      <c r="V5" s="4"/>
      <c r="W5" s="4"/>
      <c r="X5" s="6"/>
      <c r="Y5" s="4" t="s">
        <v>193</v>
      </c>
      <c r="Z5" s="1"/>
      <c r="AA5" s="1"/>
      <c r="AB5" s="1"/>
      <c r="AC5" s="1"/>
      <c r="AD5" s="1"/>
      <c r="AE5" s="1"/>
      <c r="AF5" s="5"/>
      <c r="AG5" s="4" t="s">
        <v>1</v>
      </c>
      <c r="AH5" s="1"/>
      <c r="AI5" s="1"/>
      <c r="AJ5" s="1"/>
      <c r="AK5" s="1"/>
      <c r="AL5" s="1"/>
      <c r="AM5" s="1"/>
      <c r="AN5" s="5"/>
      <c r="AO5" s="4" t="s">
        <v>767</v>
      </c>
      <c r="AP5" s="1"/>
      <c r="AQ5" s="1"/>
      <c r="AR5" s="1"/>
      <c r="AS5" s="1"/>
      <c r="AT5" s="1"/>
      <c r="AU5" s="1"/>
      <c r="AV5" s="5"/>
      <c r="AW5" s="4" t="s">
        <v>35</v>
      </c>
      <c r="AX5" s="1"/>
      <c r="AY5" s="1"/>
      <c r="AZ5" s="1"/>
      <c r="BA5" s="1"/>
      <c r="BB5" s="1"/>
      <c r="BC5" s="1"/>
      <c r="BD5" s="5"/>
      <c r="BE5" s="4" t="s">
        <v>761</v>
      </c>
      <c r="BF5" s="1"/>
      <c r="BG5" s="1"/>
      <c r="BH5" s="1"/>
      <c r="BI5" s="1"/>
      <c r="BJ5" s="1"/>
      <c r="BK5" s="1"/>
      <c r="BL5" s="6"/>
      <c r="BM5" s="4" t="s">
        <v>575</v>
      </c>
      <c r="BN5" s="1"/>
      <c r="BO5" s="1"/>
      <c r="BP5" s="1"/>
      <c r="BQ5" s="1"/>
      <c r="BR5" s="1"/>
      <c r="BS5" s="1"/>
      <c r="BT5" s="5"/>
      <c r="BU5" s="4" t="s">
        <v>758</v>
      </c>
      <c r="BV5" s="1"/>
      <c r="BW5" s="1"/>
      <c r="BX5" s="1"/>
      <c r="BY5" s="1"/>
      <c r="BZ5" s="1"/>
      <c r="CA5" s="1"/>
      <c r="CB5" s="5"/>
      <c r="CC5" s="4" t="s">
        <v>343</v>
      </c>
      <c r="CD5" s="4"/>
      <c r="CE5" s="4"/>
      <c r="CF5" s="4"/>
      <c r="CG5" s="4"/>
      <c r="CH5" s="4"/>
      <c r="CI5" s="4"/>
      <c r="CJ5" s="5"/>
      <c r="CK5" s="4" t="s">
        <v>243</v>
      </c>
      <c r="CL5" s="1"/>
      <c r="CM5" s="1"/>
      <c r="CN5" s="1"/>
      <c r="CO5" s="1"/>
      <c r="CP5" s="1"/>
      <c r="CQ5" s="1"/>
      <c r="CR5" s="5"/>
      <c r="CS5" s="4" t="s">
        <v>577</v>
      </c>
      <c r="CT5" s="1"/>
      <c r="CU5" s="1"/>
      <c r="CV5" s="1"/>
      <c r="CW5" s="1"/>
      <c r="CX5" s="1"/>
      <c r="CY5" s="1"/>
      <c r="CZ5" s="5"/>
      <c r="DA5" s="4" t="s">
        <v>245</v>
      </c>
      <c r="DB5" s="1"/>
      <c r="DC5" s="1"/>
      <c r="DD5" s="35"/>
      <c r="DE5" s="35"/>
      <c r="DF5" s="35"/>
      <c r="DG5" s="1"/>
      <c r="DH5" s="5"/>
      <c r="DI5" s="4" t="s">
        <v>744</v>
      </c>
      <c r="DJ5" s="1"/>
      <c r="DK5" s="1"/>
      <c r="DL5" s="1"/>
      <c r="DM5" s="1"/>
      <c r="DN5" s="1"/>
      <c r="DO5" s="1"/>
      <c r="DP5" s="5"/>
      <c r="DQ5" s="4" t="s">
        <v>0</v>
      </c>
      <c r="DR5" s="1"/>
      <c r="DS5" s="1"/>
      <c r="DT5" s="35"/>
      <c r="DU5" s="35"/>
      <c r="DV5" s="35"/>
      <c r="DW5" s="1"/>
      <c r="DX5" s="5"/>
      <c r="DY5" s="4" t="s">
        <v>579</v>
      </c>
      <c r="DZ5" s="1"/>
      <c r="EA5" s="1"/>
      <c r="EB5" s="1"/>
      <c r="EC5" s="1"/>
      <c r="ED5" s="1"/>
      <c r="EE5" s="1"/>
      <c r="EF5" s="5"/>
      <c r="EG5" s="4" t="s">
        <v>2</v>
      </c>
      <c r="EH5" s="1"/>
      <c r="EI5" s="1"/>
      <c r="EJ5" s="1"/>
      <c r="EK5" s="1"/>
      <c r="EL5" s="1"/>
      <c r="EM5" s="1"/>
      <c r="EN5" s="5"/>
      <c r="EO5" s="4" t="s">
        <v>94</v>
      </c>
      <c r="EP5" s="1"/>
      <c r="EQ5" s="1"/>
      <c r="ER5" s="1"/>
      <c r="ES5" s="1"/>
      <c r="ET5" s="1"/>
      <c r="EU5" s="1"/>
      <c r="EV5" s="5"/>
      <c r="EW5" s="4" t="s">
        <v>432</v>
      </c>
      <c r="EX5" s="1"/>
      <c r="EY5" s="1"/>
      <c r="EZ5" s="1"/>
      <c r="FA5" s="1"/>
      <c r="FB5" s="1"/>
      <c r="FC5" s="1"/>
      <c r="FD5" s="5"/>
      <c r="FE5" s="4" t="s">
        <v>566</v>
      </c>
      <c r="FF5" s="1"/>
      <c r="FG5" s="1"/>
      <c r="FH5" s="1"/>
      <c r="FI5" s="1"/>
      <c r="FJ5" s="1"/>
      <c r="FK5" s="1"/>
      <c r="FL5" s="5"/>
      <c r="FM5" s="4" t="s">
        <v>122</v>
      </c>
      <c r="FN5" s="1"/>
      <c r="FO5" s="1"/>
      <c r="FP5" s="1"/>
      <c r="FQ5" s="1"/>
      <c r="FR5" s="1"/>
      <c r="FS5" s="1"/>
      <c r="FT5" s="5"/>
      <c r="FU5" s="4" t="s">
        <v>197</v>
      </c>
      <c r="FV5" s="1"/>
      <c r="FW5" s="1"/>
      <c r="FX5" s="1"/>
      <c r="FY5" s="1"/>
      <c r="FZ5" s="1"/>
      <c r="GA5" s="1"/>
      <c r="GB5" s="5"/>
      <c r="GC5" s="4" t="s">
        <v>248</v>
      </c>
      <c r="GD5" s="1"/>
      <c r="GE5" s="1"/>
      <c r="GF5" s="1"/>
      <c r="GG5" s="1"/>
      <c r="GH5" s="1"/>
      <c r="GI5" s="1"/>
      <c r="GJ5" s="5"/>
      <c r="GK5" s="4" t="s">
        <v>241</v>
      </c>
    </row>
    <row r="6" spans="1:193" ht="15.75" customHeight="1" x14ac:dyDescent="0.3">
      <c r="A6" s="4" t="s">
        <v>570</v>
      </c>
      <c r="B6" s="1"/>
      <c r="C6" s="1"/>
      <c r="D6" s="1"/>
      <c r="E6" s="1"/>
      <c r="F6" s="1"/>
      <c r="G6" s="1"/>
      <c r="H6" s="5"/>
      <c r="I6" s="4" t="s">
        <v>14</v>
      </c>
      <c r="J6" s="1"/>
      <c r="K6" s="1"/>
      <c r="L6" s="1"/>
      <c r="M6" s="1"/>
      <c r="N6" s="1"/>
      <c r="O6" s="1"/>
      <c r="P6" s="5"/>
      <c r="Q6" s="4" t="s">
        <v>296</v>
      </c>
      <c r="R6" s="4"/>
      <c r="S6" s="4"/>
      <c r="T6" s="4"/>
      <c r="U6" s="4"/>
      <c r="V6" s="4"/>
      <c r="W6" s="4"/>
      <c r="X6" s="6"/>
      <c r="Y6" s="4" t="s">
        <v>194</v>
      </c>
      <c r="Z6" s="1"/>
      <c r="AA6" s="1"/>
      <c r="AB6" s="1"/>
      <c r="AC6" s="1"/>
      <c r="AD6" s="1"/>
      <c r="AE6" s="1"/>
      <c r="AF6" s="5"/>
      <c r="AG6" s="4" t="s">
        <v>4</v>
      </c>
      <c r="AH6" s="1"/>
      <c r="AI6" s="1"/>
      <c r="AJ6" s="1"/>
      <c r="AK6" s="1"/>
      <c r="AL6" s="1"/>
      <c r="AM6" s="1"/>
      <c r="AN6" s="5"/>
      <c r="AO6" s="4" t="s">
        <v>765</v>
      </c>
      <c r="AP6" s="1"/>
      <c r="AQ6" s="1"/>
      <c r="AR6" s="1"/>
      <c r="AS6" s="1"/>
      <c r="AT6" s="1"/>
      <c r="AU6" s="1"/>
      <c r="AV6" s="5"/>
      <c r="AW6" s="4" t="s">
        <v>3</v>
      </c>
      <c r="AX6" s="1"/>
      <c r="AY6" s="1"/>
      <c r="AZ6" s="1"/>
      <c r="BA6" s="1"/>
      <c r="BB6" s="1"/>
      <c r="BC6" s="1"/>
      <c r="BD6" s="5"/>
      <c r="BE6" s="4" t="s">
        <v>762</v>
      </c>
      <c r="BF6" s="1"/>
      <c r="BG6" s="1"/>
      <c r="BH6" s="1"/>
      <c r="BI6" s="1"/>
      <c r="BJ6" s="1"/>
      <c r="BK6" s="1"/>
      <c r="BL6" s="6"/>
      <c r="BM6" s="4" t="s">
        <v>19</v>
      </c>
      <c r="BN6" s="1"/>
      <c r="BO6" s="1"/>
      <c r="BP6" s="1"/>
      <c r="BQ6" s="1"/>
      <c r="BR6" s="1"/>
      <c r="BS6" s="1"/>
      <c r="BT6" s="5"/>
      <c r="BU6" s="4" t="s">
        <v>155</v>
      </c>
      <c r="BV6" s="1"/>
      <c r="BW6" s="1"/>
      <c r="BX6" s="1"/>
      <c r="BY6" s="1"/>
      <c r="BZ6" s="1"/>
      <c r="CA6" s="1"/>
      <c r="CB6" s="5"/>
      <c r="CC6" s="4" t="s">
        <v>764</v>
      </c>
      <c r="CD6" s="4"/>
      <c r="CE6" s="4"/>
      <c r="CF6" s="4"/>
      <c r="CG6" s="4"/>
      <c r="CH6" s="4"/>
      <c r="CI6" s="4"/>
      <c r="CJ6" s="5"/>
      <c r="CK6" s="4" t="s">
        <v>20</v>
      </c>
      <c r="CL6" s="1"/>
      <c r="CM6" s="1"/>
      <c r="CN6" s="1"/>
      <c r="CO6" s="1"/>
      <c r="CP6" s="1"/>
      <c r="CQ6" s="1"/>
      <c r="CR6" s="5"/>
      <c r="CS6" s="4" t="s">
        <v>429</v>
      </c>
      <c r="CT6" s="1"/>
      <c r="CU6" s="1"/>
      <c r="CV6" s="1"/>
      <c r="CW6" s="1"/>
      <c r="CX6" s="1"/>
      <c r="CY6" s="1"/>
      <c r="CZ6" s="5"/>
      <c r="DA6" s="4" t="s">
        <v>293</v>
      </c>
      <c r="DB6" s="1"/>
      <c r="DC6" s="1"/>
      <c r="DD6" s="35"/>
      <c r="DE6" s="35"/>
      <c r="DF6" s="35"/>
      <c r="DG6" s="1"/>
      <c r="DH6" s="5"/>
      <c r="DI6" s="4" t="s">
        <v>745</v>
      </c>
      <c r="DJ6" s="1"/>
      <c r="DK6" s="1"/>
      <c r="DL6" s="1"/>
      <c r="DM6" s="1"/>
      <c r="DN6" s="1"/>
      <c r="DO6" s="1"/>
      <c r="DP6" s="5"/>
      <c r="DQ6" s="4" t="s">
        <v>60</v>
      </c>
      <c r="DR6" s="1"/>
      <c r="DS6" s="1"/>
      <c r="DT6" s="35"/>
      <c r="DU6" s="35"/>
      <c r="DV6" s="35"/>
      <c r="DW6" s="1"/>
      <c r="DX6" s="5"/>
      <c r="DY6" s="4" t="s">
        <v>428</v>
      </c>
      <c r="DZ6" s="1"/>
      <c r="EA6" s="1"/>
      <c r="EB6" s="1"/>
      <c r="EC6" s="1"/>
      <c r="ED6" s="1"/>
      <c r="EE6" s="1"/>
      <c r="EF6" s="5"/>
      <c r="EG6" s="4" t="s">
        <v>5</v>
      </c>
      <c r="EH6" s="1"/>
      <c r="EI6" s="1"/>
      <c r="EJ6" s="1"/>
      <c r="EK6" s="1"/>
      <c r="EL6" s="1"/>
      <c r="EM6" s="1"/>
      <c r="EN6" s="5"/>
      <c r="EO6" s="4" t="s">
        <v>95</v>
      </c>
      <c r="EP6" s="1"/>
      <c r="EQ6" s="1"/>
      <c r="ER6" s="1"/>
      <c r="ES6" s="1"/>
      <c r="ET6" s="1"/>
      <c r="EU6" s="1"/>
      <c r="EV6" s="5"/>
      <c r="EW6" s="4" t="s">
        <v>430</v>
      </c>
      <c r="EX6" s="1"/>
      <c r="EY6" s="1"/>
      <c r="EZ6" s="1"/>
      <c r="FA6" s="1"/>
      <c r="FB6" s="1"/>
      <c r="FC6" s="1"/>
      <c r="FD6" s="5"/>
      <c r="FE6" s="4" t="s">
        <v>565</v>
      </c>
      <c r="FF6" s="1"/>
      <c r="FG6" s="1"/>
      <c r="FH6" s="1"/>
      <c r="FI6" s="1"/>
      <c r="FJ6" s="1"/>
      <c r="FK6" s="1"/>
      <c r="FL6" s="5"/>
      <c r="FM6" s="4" t="s">
        <v>123</v>
      </c>
      <c r="FN6" s="1"/>
      <c r="FO6" s="1"/>
      <c r="FP6" s="1"/>
      <c r="FQ6" s="1"/>
      <c r="FR6" s="1"/>
      <c r="FS6" s="1"/>
      <c r="FT6" s="5"/>
      <c r="FU6" s="4" t="s">
        <v>98</v>
      </c>
      <c r="FV6" s="1"/>
      <c r="FW6" s="1"/>
      <c r="FX6" s="1"/>
      <c r="FY6" s="1"/>
      <c r="FZ6" s="1"/>
      <c r="GA6" s="1"/>
      <c r="GB6" s="5"/>
      <c r="GC6" s="4" t="s">
        <v>156</v>
      </c>
      <c r="GD6" s="1"/>
      <c r="GE6" s="1"/>
      <c r="GF6" s="1"/>
      <c r="GG6" s="1"/>
      <c r="GH6" s="1"/>
      <c r="GI6" s="1"/>
      <c r="GJ6" s="5"/>
      <c r="GK6" s="4"/>
    </row>
    <row r="7" spans="1:193" ht="15.75" customHeight="1" x14ac:dyDescent="0.3">
      <c r="A7" s="4" t="s">
        <v>768</v>
      </c>
      <c r="B7" s="1"/>
      <c r="C7" s="1"/>
      <c r="D7" s="1"/>
      <c r="E7" s="1"/>
      <c r="F7" s="1"/>
      <c r="G7" s="1"/>
      <c r="H7" s="5"/>
      <c r="I7" s="4" t="s">
        <v>769</v>
      </c>
      <c r="J7" s="1"/>
      <c r="K7" s="1"/>
      <c r="L7" s="1"/>
      <c r="M7" s="1"/>
      <c r="N7" s="1"/>
      <c r="O7" s="1"/>
      <c r="P7" s="5"/>
      <c r="Q7" s="4" t="s">
        <v>770</v>
      </c>
      <c r="R7" s="4"/>
      <c r="S7" s="4"/>
      <c r="T7" s="4"/>
      <c r="U7" s="4"/>
      <c r="V7" s="4"/>
      <c r="W7" s="4"/>
      <c r="X7" s="6"/>
      <c r="Y7" s="4" t="s">
        <v>79</v>
      </c>
      <c r="Z7" s="1"/>
      <c r="AA7" s="1"/>
      <c r="AB7" s="1"/>
      <c r="AC7" s="1"/>
      <c r="AD7" s="1"/>
      <c r="AE7" s="1"/>
      <c r="AF7" s="5"/>
      <c r="AG7" s="4" t="s">
        <v>437</v>
      </c>
      <c r="AH7" s="1"/>
      <c r="AI7" s="1"/>
      <c r="AJ7" s="1"/>
      <c r="AK7" s="1"/>
      <c r="AL7" s="1"/>
      <c r="AM7" s="1"/>
      <c r="AN7" s="5"/>
      <c r="AO7" s="4" t="s">
        <v>346</v>
      </c>
      <c r="AP7" s="1"/>
      <c r="AQ7" s="1"/>
      <c r="AR7" s="1"/>
      <c r="AS7" s="1"/>
      <c r="AT7" s="1"/>
      <c r="AU7" s="1"/>
      <c r="AV7" s="5"/>
      <c r="AW7" s="4" t="s">
        <v>438</v>
      </c>
      <c r="AX7" s="1"/>
      <c r="AY7" s="1"/>
      <c r="AZ7" s="1"/>
      <c r="BA7" s="1"/>
      <c r="BB7" s="1"/>
      <c r="BC7" s="1"/>
      <c r="BD7" s="5"/>
      <c r="BE7" s="4" t="s">
        <v>77</v>
      </c>
      <c r="BF7" s="1"/>
      <c r="BG7" s="1"/>
      <c r="BH7" s="1"/>
      <c r="BI7" s="1"/>
      <c r="BJ7" s="1"/>
      <c r="BK7" s="1"/>
      <c r="BL7" s="6"/>
      <c r="BM7" s="4" t="s">
        <v>771</v>
      </c>
      <c r="BN7" s="1"/>
      <c r="BO7" s="1"/>
      <c r="BP7" s="1"/>
      <c r="BQ7" s="1"/>
      <c r="BR7" s="1"/>
      <c r="BS7" s="1"/>
      <c r="BT7" s="5"/>
      <c r="BU7" s="4" t="s">
        <v>580</v>
      </c>
      <c r="BV7" s="1"/>
      <c r="BW7" s="1"/>
      <c r="BX7" s="1"/>
      <c r="BY7" s="1"/>
      <c r="BZ7" s="1"/>
      <c r="CA7" s="1"/>
      <c r="CB7" s="5"/>
      <c r="CC7" s="4" t="s">
        <v>297</v>
      </c>
      <c r="CD7" s="4"/>
      <c r="CE7" s="4"/>
      <c r="CF7" s="4"/>
      <c r="CG7" s="4"/>
      <c r="CH7" s="4"/>
      <c r="CI7" s="4"/>
      <c r="CJ7" s="5"/>
      <c r="CK7" s="4" t="s">
        <v>772</v>
      </c>
      <c r="CL7" s="1"/>
      <c r="CM7" s="1"/>
      <c r="CN7" s="1"/>
      <c r="CO7" s="1"/>
      <c r="CP7" s="1"/>
      <c r="CQ7" s="1"/>
      <c r="CR7" s="5"/>
      <c r="CS7" s="4" t="s">
        <v>434</v>
      </c>
      <c r="CT7" s="1"/>
      <c r="CU7" s="1"/>
      <c r="CV7" s="1"/>
      <c r="CW7" s="1"/>
      <c r="CX7" s="1"/>
      <c r="CY7" s="1"/>
      <c r="CZ7" s="5"/>
      <c r="DA7" s="4" t="s">
        <v>581</v>
      </c>
      <c r="DB7" s="1"/>
      <c r="DC7" s="1"/>
      <c r="DD7" s="35"/>
      <c r="DE7" s="35"/>
      <c r="DF7" s="35"/>
      <c r="DG7" s="1"/>
      <c r="DH7" s="5"/>
      <c r="DI7" s="4" t="s">
        <v>773</v>
      </c>
      <c r="DJ7" s="1"/>
      <c r="DK7" s="1"/>
      <c r="DL7" s="1"/>
      <c r="DM7" s="1"/>
      <c r="DN7" s="1"/>
      <c r="DO7" s="1"/>
      <c r="DP7" s="5"/>
      <c r="DQ7" s="4" t="s">
        <v>436</v>
      </c>
      <c r="DR7" s="1"/>
      <c r="DS7" s="1"/>
      <c r="DT7" s="35"/>
      <c r="DU7" s="35"/>
      <c r="DV7" s="35"/>
      <c r="DW7" s="1"/>
      <c r="DX7" s="5"/>
      <c r="DY7" s="4" t="s">
        <v>435</v>
      </c>
      <c r="DZ7" s="1"/>
      <c r="EA7" s="1"/>
      <c r="EB7" s="1"/>
      <c r="EC7" s="1"/>
      <c r="ED7" s="1"/>
      <c r="EE7" s="1"/>
      <c r="EF7" s="5"/>
      <c r="EG7" s="4" t="s">
        <v>774</v>
      </c>
      <c r="EH7" s="1"/>
      <c r="EI7" s="1"/>
      <c r="EJ7" s="1"/>
      <c r="EK7" s="1"/>
      <c r="EL7" s="1"/>
      <c r="EM7" s="1"/>
      <c r="EN7" s="5"/>
      <c r="EO7" s="4" t="s">
        <v>62</v>
      </c>
      <c r="EP7" s="1"/>
      <c r="EQ7" s="1"/>
      <c r="ER7" s="1"/>
      <c r="ES7" s="1"/>
      <c r="ET7" s="1"/>
      <c r="EU7" s="1"/>
      <c r="EV7" s="5"/>
      <c r="EW7" s="4" t="s">
        <v>775</v>
      </c>
      <c r="EX7" s="1"/>
      <c r="EY7" s="1"/>
      <c r="EZ7" s="1"/>
      <c r="FA7" s="1"/>
      <c r="FB7" s="1"/>
      <c r="FC7" s="1"/>
      <c r="FD7" s="5"/>
      <c r="FE7" s="4" t="s">
        <v>78</v>
      </c>
      <c r="FF7" s="1"/>
      <c r="FG7" s="1"/>
      <c r="FH7" s="1"/>
      <c r="FI7" s="1"/>
      <c r="FJ7" s="1"/>
      <c r="FK7" s="1"/>
      <c r="FL7" s="5"/>
      <c r="FM7" s="4" t="s">
        <v>345</v>
      </c>
      <c r="FN7" s="1"/>
      <c r="FO7" s="1"/>
      <c r="FP7" s="1"/>
      <c r="FQ7" s="1"/>
      <c r="FR7" s="1"/>
      <c r="FS7" s="1"/>
      <c r="FT7" s="5"/>
      <c r="FU7" s="4" t="s">
        <v>776</v>
      </c>
      <c r="FV7" s="1"/>
      <c r="FW7" s="1"/>
      <c r="FX7" s="1"/>
      <c r="FY7" s="1"/>
      <c r="FZ7" s="1"/>
      <c r="GA7" s="1"/>
      <c r="GB7" s="5"/>
      <c r="GC7" s="4" t="s">
        <v>250</v>
      </c>
      <c r="GD7" s="1"/>
      <c r="GE7" s="1"/>
      <c r="GF7" s="1"/>
      <c r="GG7" s="1"/>
      <c r="GH7" s="1"/>
      <c r="GI7" s="1"/>
      <c r="GJ7" s="5"/>
      <c r="GK7" s="4"/>
    </row>
    <row r="8" spans="1:193" s="2" customFormat="1" ht="15.75" customHeight="1" x14ac:dyDescent="0.3">
      <c r="A8" s="15"/>
      <c r="B8" s="48" t="s">
        <v>24</v>
      </c>
      <c r="C8" s="45"/>
      <c r="D8" s="13"/>
      <c r="E8" s="44" t="s">
        <v>25</v>
      </c>
      <c r="F8" s="45"/>
      <c r="G8" s="45"/>
      <c r="H8" s="14"/>
      <c r="J8" s="48" t="s">
        <v>24</v>
      </c>
      <c r="K8" s="45"/>
      <c r="L8" s="13"/>
      <c r="M8" s="44" t="s">
        <v>25</v>
      </c>
      <c r="N8" s="45"/>
      <c r="O8" s="45"/>
      <c r="P8" s="14"/>
      <c r="R8" s="48" t="s">
        <v>24</v>
      </c>
      <c r="S8" s="49"/>
      <c r="T8" s="27"/>
      <c r="U8" s="48" t="s">
        <v>25</v>
      </c>
      <c r="V8" s="49"/>
      <c r="W8" s="49"/>
      <c r="X8" s="17"/>
      <c r="Y8" s="15"/>
      <c r="Z8" s="48" t="s">
        <v>24</v>
      </c>
      <c r="AA8" s="45"/>
      <c r="AB8" s="13"/>
      <c r="AC8" s="44" t="s">
        <v>25</v>
      </c>
      <c r="AD8" s="45"/>
      <c r="AE8" s="45"/>
      <c r="AF8" s="14"/>
      <c r="AH8" s="48" t="s">
        <v>24</v>
      </c>
      <c r="AI8" s="45"/>
      <c r="AJ8" s="13"/>
      <c r="AK8" s="44" t="s">
        <v>25</v>
      </c>
      <c r="AL8" s="45"/>
      <c r="AM8" s="45"/>
      <c r="AN8" s="14"/>
      <c r="AP8" s="48" t="s">
        <v>24</v>
      </c>
      <c r="AQ8" s="45"/>
      <c r="AR8" s="13"/>
      <c r="AS8" s="44" t="s">
        <v>25</v>
      </c>
      <c r="AT8" s="45"/>
      <c r="AU8" s="45"/>
      <c r="AV8" s="14"/>
      <c r="AW8" s="15"/>
      <c r="AX8" s="48" t="s">
        <v>24</v>
      </c>
      <c r="AY8" s="45"/>
      <c r="AZ8" s="13"/>
      <c r="BA8" s="44" t="s">
        <v>25</v>
      </c>
      <c r="BB8" s="45"/>
      <c r="BC8" s="45"/>
      <c r="BD8" s="14"/>
      <c r="BF8" s="48" t="s">
        <v>24</v>
      </c>
      <c r="BG8" s="45"/>
      <c r="BH8" s="13"/>
      <c r="BI8" s="44" t="s">
        <v>25</v>
      </c>
      <c r="BJ8" s="45"/>
      <c r="BK8" s="45"/>
      <c r="BL8" s="17"/>
      <c r="BN8" s="48" t="s">
        <v>24</v>
      </c>
      <c r="BO8" s="45"/>
      <c r="BP8" s="13"/>
      <c r="BQ8" s="44" t="s">
        <v>25</v>
      </c>
      <c r="BR8" s="45"/>
      <c r="BS8" s="45"/>
      <c r="BT8" s="14"/>
      <c r="BU8" s="15"/>
      <c r="BV8" s="48" t="s">
        <v>24</v>
      </c>
      <c r="BW8" s="45"/>
      <c r="BX8" s="13"/>
      <c r="BY8" s="44" t="s">
        <v>25</v>
      </c>
      <c r="BZ8" s="45"/>
      <c r="CA8" s="45"/>
      <c r="CB8" s="5"/>
      <c r="CC8" s="15"/>
      <c r="CD8" s="48" t="s">
        <v>24</v>
      </c>
      <c r="CE8" s="49"/>
      <c r="CF8" s="27"/>
      <c r="CG8" s="48" t="s">
        <v>25</v>
      </c>
      <c r="CH8" s="49"/>
      <c r="CI8" s="49"/>
      <c r="CJ8" s="14"/>
      <c r="CL8" s="48" t="s">
        <v>24</v>
      </c>
      <c r="CM8" s="45"/>
      <c r="CN8" s="13"/>
      <c r="CO8" s="44" t="s">
        <v>25</v>
      </c>
      <c r="CP8" s="45"/>
      <c r="CQ8" s="45"/>
      <c r="CR8" s="14"/>
      <c r="CT8" s="48" t="s">
        <v>24</v>
      </c>
      <c r="CU8" s="45"/>
      <c r="CV8" s="13"/>
      <c r="CW8" s="44" t="s">
        <v>25</v>
      </c>
      <c r="CX8" s="45"/>
      <c r="CY8" s="45"/>
      <c r="CZ8" s="14"/>
      <c r="DB8" s="48" t="s">
        <v>24</v>
      </c>
      <c r="DC8" s="45"/>
      <c r="DD8" s="13"/>
      <c r="DE8" s="44" t="s">
        <v>25</v>
      </c>
      <c r="DF8" s="45"/>
      <c r="DG8" s="45"/>
      <c r="DH8" s="14"/>
      <c r="DI8" s="15"/>
      <c r="DJ8" s="48" t="s">
        <v>24</v>
      </c>
      <c r="DK8" s="45"/>
      <c r="DL8" s="13"/>
      <c r="DM8" s="44" t="s">
        <v>25</v>
      </c>
      <c r="DN8" s="45"/>
      <c r="DO8" s="45"/>
      <c r="DP8" s="14"/>
      <c r="DR8" s="48" t="s">
        <v>24</v>
      </c>
      <c r="DS8" s="45"/>
      <c r="DT8" s="13"/>
      <c r="DU8" s="44" t="s">
        <v>25</v>
      </c>
      <c r="DV8" s="45"/>
      <c r="DW8" s="45"/>
      <c r="DX8" s="14"/>
      <c r="DZ8" s="48" t="s">
        <v>24</v>
      </c>
      <c r="EA8" s="45"/>
      <c r="EB8" s="13"/>
      <c r="EC8" s="44" t="s">
        <v>25</v>
      </c>
      <c r="ED8" s="45"/>
      <c r="EE8" s="45"/>
      <c r="EF8" s="14"/>
      <c r="EG8" s="15"/>
      <c r="EH8" s="48" t="s">
        <v>24</v>
      </c>
      <c r="EI8" s="45"/>
      <c r="EJ8" s="13"/>
      <c r="EK8" s="44" t="s">
        <v>25</v>
      </c>
      <c r="EL8" s="45"/>
      <c r="EM8" s="45"/>
      <c r="EN8" s="14"/>
      <c r="EO8" s="15"/>
      <c r="EP8" s="48" t="s">
        <v>24</v>
      </c>
      <c r="EQ8" s="45"/>
      <c r="ER8" s="13"/>
      <c r="ES8" s="44" t="s">
        <v>25</v>
      </c>
      <c r="ET8" s="45"/>
      <c r="EU8" s="45"/>
      <c r="EV8" s="14"/>
      <c r="EW8" s="15"/>
      <c r="EX8" s="48" t="s">
        <v>24</v>
      </c>
      <c r="EY8" s="45"/>
      <c r="EZ8" s="13"/>
      <c r="FA8" s="44" t="s">
        <v>25</v>
      </c>
      <c r="FB8" s="45"/>
      <c r="FC8" s="45"/>
      <c r="FD8" s="14"/>
      <c r="FE8" s="15"/>
      <c r="FF8" s="33" t="s">
        <v>24</v>
      </c>
      <c r="FG8" s="38"/>
      <c r="FH8" s="13"/>
      <c r="FI8" s="35" t="s">
        <v>25</v>
      </c>
      <c r="FJ8" s="38"/>
      <c r="FK8" s="38"/>
      <c r="FL8" s="14"/>
      <c r="FM8" s="15"/>
      <c r="FN8" s="48" t="s">
        <v>24</v>
      </c>
      <c r="FO8" s="45"/>
      <c r="FP8" s="13"/>
      <c r="FQ8" s="44" t="s">
        <v>25</v>
      </c>
      <c r="FR8" s="45"/>
      <c r="FS8" s="45"/>
      <c r="FT8" s="14"/>
      <c r="FU8" s="16"/>
      <c r="FV8" s="48" t="s">
        <v>24</v>
      </c>
      <c r="FW8" s="45"/>
      <c r="FX8" s="13"/>
      <c r="FY8" s="44" t="s">
        <v>25</v>
      </c>
      <c r="FZ8" s="45"/>
      <c r="GA8" s="45"/>
      <c r="GB8" s="14"/>
      <c r="GC8" s="15"/>
      <c r="GD8" s="48" t="s">
        <v>24</v>
      </c>
      <c r="GE8" s="45"/>
      <c r="GF8" s="13"/>
      <c r="GG8" s="44" t="s">
        <v>25</v>
      </c>
      <c r="GH8" s="45"/>
      <c r="GI8" s="45"/>
      <c r="GJ8" s="14"/>
      <c r="GK8" s="15"/>
    </row>
    <row r="9" spans="1:193" ht="15.75" customHeight="1" x14ac:dyDescent="0.3">
      <c r="A9" s="31" t="s">
        <v>9</v>
      </c>
      <c r="B9" s="18" t="s">
        <v>11</v>
      </c>
      <c r="C9" s="18" t="s">
        <v>12</v>
      </c>
      <c r="D9" s="18"/>
      <c r="E9" s="18" t="s">
        <v>11</v>
      </c>
      <c r="F9" s="18" t="s">
        <v>12</v>
      </c>
      <c r="G9" s="18" t="s">
        <v>10</v>
      </c>
      <c r="H9" s="19"/>
      <c r="I9" s="31" t="s">
        <v>9</v>
      </c>
      <c r="J9" s="18" t="s">
        <v>11</v>
      </c>
      <c r="K9" s="18" t="s">
        <v>12</v>
      </c>
      <c r="L9" s="18"/>
      <c r="M9" s="18" t="s">
        <v>11</v>
      </c>
      <c r="N9" s="18" t="s">
        <v>12</v>
      </c>
      <c r="O9" s="18" t="s">
        <v>10</v>
      </c>
      <c r="P9" s="19"/>
      <c r="Q9" s="31" t="s">
        <v>9</v>
      </c>
      <c r="R9" s="26" t="s">
        <v>11</v>
      </c>
      <c r="S9" s="26" t="s">
        <v>12</v>
      </c>
      <c r="T9" s="26"/>
      <c r="U9" s="26" t="s">
        <v>11</v>
      </c>
      <c r="V9" s="26" t="s">
        <v>12</v>
      </c>
      <c r="W9" s="26" t="s">
        <v>10</v>
      </c>
      <c r="X9" s="20"/>
      <c r="Y9" s="31" t="s">
        <v>9</v>
      </c>
      <c r="Z9" s="18" t="s">
        <v>11</v>
      </c>
      <c r="AA9" s="18" t="s">
        <v>12</v>
      </c>
      <c r="AB9" s="18"/>
      <c r="AC9" s="18" t="s">
        <v>11</v>
      </c>
      <c r="AD9" s="18" t="s">
        <v>12</v>
      </c>
      <c r="AE9" s="18" t="s">
        <v>10</v>
      </c>
      <c r="AF9" s="19"/>
      <c r="AG9" s="31" t="s">
        <v>9</v>
      </c>
      <c r="AH9" s="18" t="s">
        <v>11</v>
      </c>
      <c r="AI9" s="18" t="s">
        <v>12</v>
      </c>
      <c r="AJ9" s="18"/>
      <c r="AK9" s="18" t="s">
        <v>11</v>
      </c>
      <c r="AL9" s="18" t="s">
        <v>12</v>
      </c>
      <c r="AM9" s="18" t="s">
        <v>10</v>
      </c>
      <c r="AN9" s="19"/>
      <c r="AO9" s="31" t="s">
        <v>9</v>
      </c>
      <c r="AP9" s="18" t="s">
        <v>11</v>
      </c>
      <c r="AQ9" s="18" t="s">
        <v>12</v>
      </c>
      <c r="AR9" s="18"/>
      <c r="AS9" s="18" t="s">
        <v>11</v>
      </c>
      <c r="AT9" s="18" t="s">
        <v>12</v>
      </c>
      <c r="AU9" s="18" t="s">
        <v>10</v>
      </c>
      <c r="AV9" s="19"/>
      <c r="AW9" s="31" t="s">
        <v>9</v>
      </c>
      <c r="AX9" s="18" t="s">
        <v>11</v>
      </c>
      <c r="AY9" s="18" t="s">
        <v>12</v>
      </c>
      <c r="AZ9" s="18"/>
      <c r="BA9" s="18" t="s">
        <v>11</v>
      </c>
      <c r="BB9" s="18" t="s">
        <v>12</v>
      </c>
      <c r="BC9" s="18" t="s">
        <v>10</v>
      </c>
      <c r="BD9" s="19"/>
      <c r="BE9" s="31" t="s">
        <v>9</v>
      </c>
      <c r="BF9" s="18" t="s">
        <v>11</v>
      </c>
      <c r="BG9" s="18" t="s">
        <v>12</v>
      </c>
      <c r="BH9" s="18"/>
      <c r="BI9" s="18" t="s">
        <v>11</v>
      </c>
      <c r="BJ9" s="18" t="s">
        <v>12</v>
      </c>
      <c r="BK9" s="18" t="s">
        <v>10</v>
      </c>
      <c r="BL9" s="20"/>
      <c r="BM9" s="31" t="s">
        <v>9</v>
      </c>
      <c r="BN9" s="18" t="s">
        <v>11</v>
      </c>
      <c r="BO9" s="18" t="s">
        <v>12</v>
      </c>
      <c r="BP9" s="18"/>
      <c r="BQ9" s="18" t="s">
        <v>11</v>
      </c>
      <c r="BR9" s="18" t="s">
        <v>12</v>
      </c>
      <c r="BS9" s="18" t="s">
        <v>10</v>
      </c>
      <c r="BT9" s="19"/>
      <c r="BU9" s="31" t="s">
        <v>9</v>
      </c>
      <c r="BV9" s="18" t="s">
        <v>11</v>
      </c>
      <c r="BW9" s="18" t="s">
        <v>12</v>
      </c>
      <c r="BX9" s="18"/>
      <c r="BY9" s="18" t="s">
        <v>11</v>
      </c>
      <c r="BZ9" s="18" t="s">
        <v>12</v>
      </c>
      <c r="CA9" s="18" t="s">
        <v>10</v>
      </c>
      <c r="CB9" s="5"/>
      <c r="CC9" s="31" t="s">
        <v>9</v>
      </c>
      <c r="CD9" s="26" t="s">
        <v>11</v>
      </c>
      <c r="CE9" s="26" t="s">
        <v>12</v>
      </c>
      <c r="CF9" s="26"/>
      <c r="CG9" s="26" t="s">
        <v>11</v>
      </c>
      <c r="CH9" s="26" t="s">
        <v>12</v>
      </c>
      <c r="CI9" s="26" t="s">
        <v>10</v>
      </c>
      <c r="CJ9" s="19"/>
      <c r="CK9" s="31" t="s">
        <v>9</v>
      </c>
      <c r="CL9" s="18" t="s">
        <v>11</v>
      </c>
      <c r="CM9" s="18" t="s">
        <v>12</v>
      </c>
      <c r="CN9" s="18"/>
      <c r="CO9" s="18" t="s">
        <v>11</v>
      </c>
      <c r="CP9" s="18" t="s">
        <v>12</v>
      </c>
      <c r="CQ9" s="18" t="s">
        <v>10</v>
      </c>
      <c r="CR9" s="19"/>
      <c r="CS9" s="31" t="s">
        <v>9</v>
      </c>
      <c r="CT9" s="18" t="s">
        <v>11</v>
      </c>
      <c r="CU9" s="18" t="s">
        <v>12</v>
      </c>
      <c r="CV9" s="18"/>
      <c r="CW9" s="18" t="s">
        <v>11</v>
      </c>
      <c r="CX9" s="18" t="s">
        <v>12</v>
      </c>
      <c r="CY9" s="18" t="s">
        <v>10</v>
      </c>
      <c r="CZ9" s="19"/>
      <c r="DA9" s="31" t="s">
        <v>9</v>
      </c>
      <c r="DB9" s="18" t="s">
        <v>11</v>
      </c>
      <c r="DC9" s="18" t="s">
        <v>12</v>
      </c>
      <c r="DD9" s="18"/>
      <c r="DE9" s="18" t="s">
        <v>11</v>
      </c>
      <c r="DF9" s="18" t="s">
        <v>12</v>
      </c>
      <c r="DG9" s="18" t="s">
        <v>10</v>
      </c>
      <c r="DH9" s="19"/>
      <c r="DI9" s="31" t="s">
        <v>9</v>
      </c>
      <c r="DJ9" s="18" t="s">
        <v>11</v>
      </c>
      <c r="DK9" s="18" t="s">
        <v>12</v>
      </c>
      <c r="DL9" s="18"/>
      <c r="DM9" s="18" t="s">
        <v>11</v>
      </c>
      <c r="DN9" s="18" t="s">
        <v>12</v>
      </c>
      <c r="DO9" s="18" t="s">
        <v>10</v>
      </c>
      <c r="DP9" s="19"/>
      <c r="DQ9" s="31" t="s">
        <v>9</v>
      </c>
      <c r="DR9" s="18" t="s">
        <v>11</v>
      </c>
      <c r="DS9" s="18" t="s">
        <v>12</v>
      </c>
      <c r="DT9" s="18"/>
      <c r="DU9" s="18" t="s">
        <v>11</v>
      </c>
      <c r="DV9" s="18" t="s">
        <v>12</v>
      </c>
      <c r="DW9" s="18" t="s">
        <v>10</v>
      </c>
      <c r="DX9" s="19"/>
      <c r="DY9" s="31" t="s">
        <v>9</v>
      </c>
      <c r="DZ9" s="18" t="s">
        <v>11</v>
      </c>
      <c r="EA9" s="18" t="s">
        <v>12</v>
      </c>
      <c r="EB9" s="18"/>
      <c r="EC9" s="18" t="s">
        <v>11</v>
      </c>
      <c r="ED9" s="18" t="s">
        <v>12</v>
      </c>
      <c r="EE9" s="18" t="s">
        <v>10</v>
      </c>
      <c r="EF9" s="19"/>
      <c r="EG9" s="31" t="s">
        <v>9</v>
      </c>
      <c r="EH9" s="18" t="s">
        <v>11</v>
      </c>
      <c r="EI9" s="18" t="s">
        <v>12</v>
      </c>
      <c r="EJ9" s="18"/>
      <c r="EK9" s="18" t="s">
        <v>11</v>
      </c>
      <c r="EL9" s="18" t="s">
        <v>12</v>
      </c>
      <c r="EM9" s="18" t="s">
        <v>10</v>
      </c>
      <c r="EN9" s="19"/>
      <c r="EO9" s="31" t="s">
        <v>9</v>
      </c>
      <c r="EP9" s="18" t="s">
        <v>11</v>
      </c>
      <c r="EQ9" s="18" t="s">
        <v>12</v>
      </c>
      <c r="ER9" s="18"/>
      <c r="ES9" s="18" t="s">
        <v>11</v>
      </c>
      <c r="ET9" s="18" t="s">
        <v>12</v>
      </c>
      <c r="EU9" s="18" t="s">
        <v>10</v>
      </c>
      <c r="EV9" s="19"/>
      <c r="EW9" s="31" t="s">
        <v>9</v>
      </c>
      <c r="EX9" s="18" t="s">
        <v>11</v>
      </c>
      <c r="EY9" s="18" t="s">
        <v>12</v>
      </c>
      <c r="EZ9" s="18"/>
      <c r="FA9" s="18" t="s">
        <v>11</v>
      </c>
      <c r="FB9" s="18" t="s">
        <v>12</v>
      </c>
      <c r="FC9" s="18" t="s">
        <v>10</v>
      </c>
      <c r="FD9" s="19"/>
      <c r="FE9" s="31" t="s">
        <v>9</v>
      </c>
      <c r="FF9" s="18" t="s">
        <v>11</v>
      </c>
      <c r="FG9" s="18" t="s">
        <v>12</v>
      </c>
      <c r="FH9" s="18"/>
      <c r="FI9" s="18" t="s">
        <v>11</v>
      </c>
      <c r="FJ9" s="18" t="s">
        <v>12</v>
      </c>
      <c r="FK9" s="18" t="s">
        <v>10</v>
      </c>
      <c r="FL9" s="19"/>
      <c r="FM9" s="31" t="s">
        <v>9</v>
      </c>
      <c r="FN9" s="18" t="s">
        <v>11</v>
      </c>
      <c r="FO9" s="18" t="s">
        <v>12</v>
      </c>
      <c r="FP9" s="18"/>
      <c r="FQ9" s="18" t="s">
        <v>11</v>
      </c>
      <c r="FR9" s="18" t="s">
        <v>12</v>
      </c>
      <c r="FS9" s="18" t="s">
        <v>10</v>
      </c>
      <c r="FT9" s="19"/>
      <c r="FU9" s="31" t="s">
        <v>9</v>
      </c>
      <c r="FV9" s="18" t="s">
        <v>11</v>
      </c>
      <c r="FW9" s="18" t="s">
        <v>12</v>
      </c>
      <c r="FX9" s="18"/>
      <c r="FY9" s="18" t="s">
        <v>11</v>
      </c>
      <c r="FZ9" s="18" t="s">
        <v>12</v>
      </c>
      <c r="GA9" s="18" t="s">
        <v>10</v>
      </c>
      <c r="GB9" s="19"/>
      <c r="GC9" s="31" t="s">
        <v>9</v>
      </c>
      <c r="GD9" s="18" t="s">
        <v>11</v>
      </c>
      <c r="GE9" s="18" t="s">
        <v>12</v>
      </c>
      <c r="GF9" s="18"/>
      <c r="GG9" s="18" t="s">
        <v>11</v>
      </c>
      <c r="GH9" s="18" t="s">
        <v>12</v>
      </c>
      <c r="GI9" s="18" t="s">
        <v>10</v>
      </c>
      <c r="GJ9" s="19"/>
      <c r="GK9" s="31" t="s">
        <v>9</v>
      </c>
    </row>
    <row r="10" spans="1:193" s="2" customFormat="1" ht="15.75" customHeight="1" x14ac:dyDescent="0.3">
      <c r="A10" s="2" t="s">
        <v>856</v>
      </c>
      <c r="B10" s="2">
        <v>332</v>
      </c>
      <c r="C10" s="2">
        <v>43</v>
      </c>
      <c r="E10" s="2">
        <f t="shared" ref="E10:F12" si="0">SUM(B10*1.05)</f>
        <v>348.6</v>
      </c>
      <c r="F10" s="2">
        <f t="shared" si="0"/>
        <v>45.15</v>
      </c>
      <c r="G10" s="2">
        <f>SUM(B10:C10)*1.05</f>
        <v>393.75</v>
      </c>
      <c r="H10" s="14">
        <v>1</v>
      </c>
      <c r="I10" s="2" t="s">
        <v>177</v>
      </c>
      <c r="J10" s="2">
        <v>288</v>
      </c>
      <c r="K10" s="2">
        <v>42</v>
      </c>
      <c r="M10" s="2">
        <f t="shared" ref="M10:N14" si="1">SUM(J10*1.05)</f>
        <v>302.40000000000003</v>
      </c>
      <c r="N10" s="2">
        <f t="shared" si="1"/>
        <v>44.1</v>
      </c>
      <c r="O10" s="2">
        <f>SUM(J10:K10)*1.05</f>
        <v>346.5</v>
      </c>
      <c r="P10" s="14">
        <v>1</v>
      </c>
      <c r="Q10" s="2" t="s">
        <v>588</v>
      </c>
      <c r="R10" s="2">
        <v>388</v>
      </c>
      <c r="S10" s="2">
        <v>43</v>
      </c>
      <c r="U10" s="2">
        <f t="shared" ref="U10:V11" si="2">SUM(R10*1.05)</f>
        <v>407.40000000000003</v>
      </c>
      <c r="V10" s="2">
        <f t="shared" si="2"/>
        <v>45.15</v>
      </c>
      <c r="W10" s="2">
        <f>SUM(R10:S10)*1.05</f>
        <v>452.55</v>
      </c>
      <c r="X10" s="14">
        <v>1</v>
      </c>
      <c r="Y10" s="2" t="s">
        <v>143</v>
      </c>
      <c r="Z10" s="2">
        <v>369</v>
      </c>
      <c r="AA10" s="2">
        <v>45</v>
      </c>
      <c r="AC10" s="2">
        <f t="shared" ref="AC10:AD11" si="3">SUM(Z10*1.05)</f>
        <v>387.45</v>
      </c>
      <c r="AD10" s="2">
        <f t="shared" si="3"/>
        <v>47.25</v>
      </c>
      <c r="AE10" s="2">
        <f>SUM(Z10:AA10)*1.05</f>
        <v>434.70000000000005</v>
      </c>
      <c r="AF10" s="14">
        <v>1</v>
      </c>
      <c r="AG10" s="2" t="s">
        <v>843</v>
      </c>
      <c r="AH10" s="2">
        <v>537</v>
      </c>
      <c r="AI10" s="2">
        <v>36</v>
      </c>
      <c r="AK10" s="2">
        <f t="shared" ref="AK10:AL11" si="4">SUM(AH10*1.05)</f>
        <v>563.85</v>
      </c>
      <c r="AL10" s="2">
        <f t="shared" si="4"/>
        <v>37.800000000000004</v>
      </c>
      <c r="AM10" s="2">
        <f>SUM(AH10:AI10)*1.05</f>
        <v>601.65</v>
      </c>
      <c r="AN10" s="14">
        <v>1</v>
      </c>
      <c r="AO10" s="2" t="s">
        <v>286</v>
      </c>
      <c r="AP10" s="2">
        <v>299</v>
      </c>
      <c r="AQ10" s="2">
        <v>37</v>
      </c>
      <c r="AS10" s="2">
        <f t="shared" ref="AS10:AT11" si="5">SUM(AP10*1.05)</f>
        <v>313.95</v>
      </c>
      <c r="AT10" s="2">
        <f t="shared" si="5"/>
        <v>38.85</v>
      </c>
      <c r="AU10" s="2">
        <f>SUM(AP10:AQ10)*1.05</f>
        <v>352.8</v>
      </c>
      <c r="AV10" s="14">
        <v>1</v>
      </c>
      <c r="AW10" s="21" t="s">
        <v>472</v>
      </c>
      <c r="AX10" s="2">
        <v>409</v>
      </c>
      <c r="AY10" s="2">
        <v>30</v>
      </c>
      <c r="BA10" s="2">
        <f t="shared" ref="BA10:BB11" si="6">SUM(AX10*1.05)</f>
        <v>429.45000000000005</v>
      </c>
      <c r="BB10" s="2">
        <f t="shared" si="6"/>
        <v>31.5</v>
      </c>
      <c r="BC10" s="2">
        <f>SUM(AX10:AY10)*1.05</f>
        <v>460.95000000000005</v>
      </c>
      <c r="BD10" s="14">
        <v>1</v>
      </c>
      <c r="BE10" s="2" t="s">
        <v>452</v>
      </c>
      <c r="BF10" s="2">
        <v>246</v>
      </c>
      <c r="BG10" s="2">
        <v>247</v>
      </c>
      <c r="BI10" s="2">
        <f t="shared" ref="BI10:BJ12" si="7">SUM(BF10*1.05)</f>
        <v>258.3</v>
      </c>
      <c r="BJ10" s="2">
        <f t="shared" si="7"/>
        <v>259.35000000000002</v>
      </c>
      <c r="BK10" s="2">
        <f>SUM(BF10:BG10)*1.05</f>
        <v>517.65</v>
      </c>
      <c r="BL10" s="14">
        <v>1</v>
      </c>
      <c r="BM10" s="2" t="s">
        <v>332</v>
      </c>
      <c r="BN10" s="2">
        <v>263</v>
      </c>
      <c r="BO10" s="2">
        <v>18</v>
      </c>
      <c r="BQ10" s="2">
        <f t="shared" ref="BQ10:BR13" si="8">SUM(BN10*1.05)</f>
        <v>276.15000000000003</v>
      </c>
      <c r="BR10" s="2">
        <f t="shared" si="8"/>
        <v>18.900000000000002</v>
      </c>
      <c r="BS10" s="2">
        <f>SUM(BN10:BO10)*1.05</f>
        <v>295.05</v>
      </c>
      <c r="BT10" s="14">
        <v>1</v>
      </c>
      <c r="BU10" s="2" t="s">
        <v>284</v>
      </c>
      <c r="BV10" s="2">
        <v>395</v>
      </c>
      <c r="BW10" s="2">
        <v>32</v>
      </c>
      <c r="BY10" s="2">
        <f t="shared" ref="BY10:BZ13" si="9">SUM(BV10*1.05)</f>
        <v>414.75</v>
      </c>
      <c r="BZ10" s="2">
        <f t="shared" si="9"/>
        <v>33.6</v>
      </c>
      <c r="CA10" s="2">
        <f>SUM(BV10:BW10)*1.05</f>
        <v>448.35</v>
      </c>
      <c r="CB10" s="14">
        <v>1</v>
      </c>
      <c r="CC10" s="2" t="s">
        <v>124</v>
      </c>
      <c r="CD10" s="2">
        <v>597</v>
      </c>
      <c r="CE10" s="2">
        <v>28</v>
      </c>
      <c r="CG10" s="2">
        <f t="shared" ref="CG10:CH14" si="10">SUM(CD10*1.05)</f>
        <v>626.85</v>
      </c>
      <c r="CH10" s="2">
        <f t="shared" si="10"/>
        <v>29.400000000000002</v>
      </c>
      <c r="CI10" s="2">
        <f>SUM(CD10:CE10)*1.05</f>
        <v>656.25</v>
      </c>
      <c r="CJ10" s="14">
        <v>1</v>
      </c>
      <c r="CK10" s="2" t="s">
        <v>411</v>
      </c>
      <c r="CL10" s="2">
        <v>322</v>
      </c>
      <c r="CM10" s="2">
        <v>40</v>
      </c>
      <c r="CO10" s="2">
        <f t="shared" ref="CO10:CP12" si="11">SUM(CL10*1.05)</f>
        <v>338.1</v>
      </c>
      <c r="CP10" s="2">
        <f t="shared" si="11"/>
        <v>42</v>
      </c>
      <c r="CQ10" s="2">
        <f>SUM(CL10:CM10)*1.05</f>
        <v>380.1</v>
      </c>
      <c r="CR10" s="17">
        <v>1</v>
      </c>
      <c r="CS10" s="15" t="s">
        <v>331</v>
      </c>
      <c r="CT10" s="2">
        <v>596</v>
      </c>
      <c r="CU10" s="2">
        <v>97</v>
      </c>
      <c r="CW10" s="2">
        <f>SUM(CT10*1.05)</f>
        <v>625.80000000000007</v>
      </c>
      <c r="CX10" s="2">
        <f>SUM(CU10*1.05)</f>
        <v>101.85000000000001</v>
      </c>
      <c r="CY10" s="2">
        <f>SUM(CT10:CU10)*1.05</f>
        <v>727.65</v>
      </c>
      <c r="CZ10" s="14">
        <v>1</v>
      </c>
      <c r="DA10" s="2" t="s">
        <v>659</v>
      </c>
      <c r="DB10" s="2">
        <v>361</v>
      </c>
      <c r="DC10" s="2">
        <v>19</v>
      </c>
      <c r="DE10" s="2">
        <f t="shared" ref="DE10:DF12" si="12">SUM(DB10*1.05)</f>
        <v>379.05</v>
      </c>
      <c r="DF10" s="2">
        <f t="shared" si="12"/>
        <v>19.95</v>
      </c>
      <c r="DG10" s="2">
        <f>SUM(DB10:DC10)*1.05</f>
        <v>399</v>
      </c>
      <c r="DH10" s="14">
        <v>1</v>
      </c>
      <c r="DI10" s="22" t="s">
        <v>453</v>
      </c>
      <c r="DJ10" s="2">
        <v>542</v>
      </c>
      <c r="DK10" s="2">
        <v>20</v>
      </c>
      <c r="DM10" s="2">
        <f t="shared" ref="DM10:DN12" si="13">SUM(DJ10*1.05)</f>
        <v>569.1</v>
      </c>
      <c r="DN10" s="2">
        <f t="shared" si="13"/>
        <v>21</v>
      </c>
      <c r="DO10" s="2">
        <f>SUM(DJ10:DK10)*1.05</f>
        <v>590.1</v>
      </c>
      <c r="DP10" s="14">
        <v>1</v>
      </c>
      <c r="DQ10" s="2" t="s">
        <v>319</v>
      </c>
      <c r="DR10" s="2">
        <v>566</v>
      </c>
      <c r="DS10" s="2">
        <v>84</v>
      </c>
      <c r="DU10" s="2">
        <f t="shared" ref="DU10:DV10" si="14">SUM(DR10*1.05)</f>
        <v>594.30000000000007</v>
      </c>
      <c r="DV10" s="2">
        <f t="shared" si="14"/>
        <v>88.2</v>
      </c>
      <c r="DW10" s="2">
        <f>SUM(DR10:DS10)*1.05</f>
        <v>682.5</v>
      </c>
      <c r="DX10" s="17">
        <v>1</v>
      </c>
      <c r="DY10" s="2" t="s">
        <v>682</v>
      </c>
      <c r="DZ10" s="2">
        <v>467</v>
      </c>
      <c r="EA10" s="2">
        <v>50</v>
      </c>
      <c r="EC10" s="2">
        <f t="shared" ref="EC10:ED14" si="15">SUM(DZ10*1.05)</f>
        <v>490.35</v>
      </c>
      <c r="ED10" s="2">
        <f t="shared" si="15"/>
        <v>52.5</v>
      </c>
      <c r="EE10" s="2">
        <f>SUM(DZ10:EA10)*1.05</f>
        <v>542.85</v>
      </c>
      <c r="EF10" s="14">
        <v>1</v>
      </c>
      <c r="EG10" s="2" t="s">
        <v>458</v>
      </c>
      <c r="EH10" s="2">
        <v>423</v>
      </c>
      <c r="EI10" s="2">
        <v>24</v>
      </c>
      <c r="EK10" s="2">
        <f t="shared" ref="EK10:EL11" si="16">SUM(EH10*1.05)</f>
        <v>444.15000000000003</v>
      </c>
      <c r="EL10" s="2">
        <f t="shared" si="16"/>
        <v>25.200000000000003</v>
      </c>
      <c r="EM10" s="2">
        <f>SUM(EH10:EI10)*1.05</f>
        <v>469.35</v>
      </c>
      <c r="EN10" s="14">
        <v>1</v>
      </c>
      <c r="EO10" s="2" t="s">
        <v>285</v>
      </c>
      <c r="EP10" s="2">
        <v>451</v>
      </c>
      <c r="EQ10" s="2">
        <v>48</v>
      </c>
      <c r="ES10" s="2">
        <f t="shared" ref="ES10:ET12" si="17">SUM(EP10*1.05)</f>
        <v>473.55</v>
      </c>
      <c r="ET10" s="2">
        <f t="shared" si="17"/>
        <v>50.400000000000006</v>
      </c>
      <c r="EU10" s="2">
        <f>SUM(EP10:EQ10)*1.05</f>
        <v>523.95000000000005</v>
      </c>
      <c r="EV10" s="14">
        <v>1</v>
      </c>
      <c r="EW10" s="2" t="s">
        <v>613</v>
      </c>
      <c r="EX10" s="39">
        <v>435</v>
      </c>
      <c r="EY10" s="39">
        <v>23</v>
      </c>
      <c r="FA10" s="2">
        <f t="shared" ref="FA10:FB11" si="18">SUM(EX10*1.05)</f>
        <v>456.75</v>
      </c>
      <c r="FB10" s="2">
        <f t="shared" si="18"/>
        <v>24.150000000000002</v>
      </c>
      <c r="FC10" s="2">
        <f>SUM(EX10:EY10)*1.05</f>
        <v>480.90000000000003</v>
      </c>
      <c r="FD10" s="14">
        <v>1</v>
      </c>
      <c r="FE10" s="2" t="s">
        <v>804</v>
      </c>
      <c r="FF10" s="2">
        <v>403</v>
      </c>
      <c r="FG10" s="2">
        <v>38</v>
      </c>
      <c r="FI10" s="2">
        <f t="shared" ref="FI10:FJ13" si="19">SUM(FF10*1.05)</f>
        <v>423.15000000000003</v>
      </c>
      <c r="FJ10" s="2">
        <f t="shared" si="19"/>
        <v>39.9</v>
      </c>
      <c r="FK10" s="2">
        <f>SUM(FF10:FG10)*1.05</f>
        <v>463.05</v>
      </c>
      <c r="FL10" s="14">
        <v>1</v>
      </c>
      <c r="FM10" s="2" t="s">
        <v>553</v>
      </c>
      <c r="FN10" s="39">
        <v>540</v>
      </c>
      <c r="FO10" s="39">
        <v>33</v>
      </c>
      <c r="FQ10" s="2">
        <f t="shared" ref="FQ10:FR12" si="20">SUM(FN10*1.05)</f>
        <v>567</v>
      </c>
      <c r="FR10" s="2">
        <f t="shared" si="20"/>
        <v>34.65</v>
      </c>
      <c r="FS10" s="2">
        <f>SUM(FN10:FO10)*1.05</f>
        <v>601.65</v>
      </c>
      <c r="FT10" s="14">
        <v>1</v>
      </c>
      <c r="FU10" s="2" t="s">
        <v>40</v>
      </c>
      <c r="FV10" s="2">
        <v>362</v>
      </c>
      <c r="FW10" s="2">
        <v>64</v>
      </c>
      <c r="FY10" s="2">
        <f t="shared" ref="FY10:FZ11" si="21">SUM(FV10*1.05)</f>
        <v>380.1</v>
      </c>
      <c r="FZ10" s="2">
        <f t="shared" si="21"/>
        <v>67.2</v>
      </c>
      <c r="GA10" s="2">
        <f>SUM(FV10:FW10)*1.05</f>
        <v>447.3</v>
      </c>
      <c r="GB10" s="14">
        <v>1</v>
      </c>
      <c r="GC10" s="2" t="s">
        <v>73</v>
      </c>
      <c r="GD10" s="2">
        <v>502</v>
      </c>
      <c r="GE10" s="2">
        <v>35</v>
      </c>
      <c r="GG10" s="2">
        <f t="shared" ref="GG10:GH12" si="22">SUM(GD10*1.05)</f>
        <v>527.1</v>
      </c>
      <c r="GH10" s="2">
        <f t="shared" si="22"/>
        <v>36.75</v>
      </c>
      <c r="GI10" s="2">
        <f>SUM(GD10:GE10)*1.05</f>
        <v>563.85</v>
      </c>
      <c r="GJ10" s="14">
        <v>1</v>
      </c>
      <c r="GK10" s="15"/>
    </row>
    <row r="11" spans="1:193" s="2" customFormat="1" ht="15.75" customHeight="1" x14ac:dyDescent="0.3">
      <c r="A11" s="2" t="s">
        <v>493</v>
      </c>
      <c r="B11" s="2">
        <v>319</v>
      </c>
      <c r="C11" s="2">
        <v>19</v>
      </c>
      <c r="E11" s="2">
        <f t="shared" si="0"/>
        <v>334.95</v>
      </c>
      <c r="F11" s="2">
        <f t="shared" si="0"/>
        <v>19.95</v>
      </c>
      <c r="G11" s="2">
        <f>SUM(B11:C11)*1.05</f>
        <v>354.90000000000003</v>
      </c>
      <c r="H11" s="14">
        <v>1</v>
      </c>
      <c r="I11" s="2" t="s">
        <v>530</v>
      </c>
      <c r="J11" s="2">
        <v>155</v>
      </c>
      <c r="K11" s="2">
        <v>18</v>
      </c>
      <c r="M11" s="2">
        <f t="shared" si="1"/>
        <v>162.75</v>
      </c>
      <c r="N11" s="2">
        <f t="shared" si="1"/>
        <v>18.900000000000002</v>
      </c>
      <c r="O11" s="2">
        <f>SUM(J11:K11)*1.05</f>
        <v>181.65</v>
      </c>
      <c r="P11" s="14">
        <v>1</v>
      </c>
      <c r="Q11" s="22" t="s">
        <v>137</v>
      </c>
      <c r="R11" s="2">
        <v>344</v>
      </c>
      <c r="S11" s="2">
        <v>23</v>
      </c>
      <c r="U11" s="2">
        <f t="shared" si="2"/>
        <v>361.2</v>
      </c>
      <c r="V11" s="2">
        <f t="shared" si="2"/>
        <v>24.150000000000002</v>
      </c>
      <c r="W11" s="2">
        <f>SUM(R11:S11)*1.05</f>
        <v>385.35</v>
      </c>
      <c r="X11" s="14">
        <v>1</v>
      </c>
      <c r="Y11" s="2" t="s">
        <v>462</v>
      </c>
      <c r="Z11" s="2">
        <v>359</v>
      </c>
      <c r="AA11" s="2">
        <v>45</v>
      </c>
      <c r="AC11" s="2">
        <f t="shared" si="3"/>
        <v>376.95</v>
      </c>
      <c r="AD11" s="2">
        <f t="shared" si="3"/>
        <v>47.25</v>
      </c>
      <c r="AE11" s="2">
        <f>SUM(Z11:AA11)*1.05</f>
        <v>424.20000000000005</v>
      </c>
      <c r="AF11" s="14">
        <v>1</v>
      </c>
      <c r="AG11" s="2" t="s">
        <v>392</v>
      </c>
      <c r="AH11" s="2">
        <v>481</v>
      </c>
      <c r="AI11" s="2">
        <v>36</v>
      </c>
      <c r="AK11" s="2">
        <f t="shared" si="4"/>
        <v>505.05</v>
      </c>
      <c r="AL11" s="2">
        <f t="shared" si="4"/>
        <v>37.800000000000004</v>
      </c>
      <c r="AM11" s="2">
        <f>SUM(AH11:AI11)*1.05</f>
        <v>542.85</v>
      </c>
      <c r="AN11" s="14">
        <v>1</v>
      </c>
      <c r="AO11" s="15" t="s">
        <v>236</v>
      </c>
      <c r="AP11" s="2">
        <v>303</v>
      </c>
      <c r="AQ11" s="2">
        <v>20</v>
      </c>
      <c r="AS11" s="2">
        <f t="shared" si="5"/>
        <v>318.15000000000003</v>
      </c>
      <c r="AT11" s="2">
        <f t="shared" si="5"/>
        <v>21</v>
      </c>
      <c r="AU11" s="2">
        <f>SUM(AP11:AQ11)*1.05</f>
        <v>339.15000000000003</v>
      </c>
      <c r="AV11" s="17">
        <v>1</v>
      </c>
      <c r="AW11" s="2" t="s">
        <v>131</v>
      </c>
      <c r="AX11" s="2">
        <v>255</v>
      </c>
      <c r="AY11" s="2">
        <v>21</v>
      </c>
      <c r="BA11" s="2">
        <f t="shared" si="6"/>
        <v>267.75</v>
      </c>
      <c r="BB11" s="2">
        <f t="shared" si="6"/>
        <v>22.05</v>
      </c>
      <c r="BC11" s="2">
        <f>SUM(AX11:AY11)*1.05</f>
        <v>289.8</v>
      </c>
      <c r="BD11" s="14">
        <v>1</v>
      </c>
      <c r="BE11" s="2" t="s">
        <v>277</v>
      </c>
      <c r="BF11" s="2">
        <v>406</v>
      </c>
      <c r="BG11" s="2">
        <v>50</v>
      </c>
      <c r="BI11" s="2">
        <f t="shared" si="7"/>
        <v>426.3</v>
      </c>
      <c r="BJ11" s="2">
        <f t="shared" si="7"/>
        <v>52.5</v>
      </c>
      <c r="BK11" s="2">
        <f>SUM(BF11:BG11)*1.05</f>
        <v>478.8</v>
      </c>
      <c r="BL11" s="14">
        <v>1</v>
      </c>
      <c r="BM11" s="2" t="s">
        <v>824</v>
      </c>
      <c r="BN11" s="2">
        <v>142</v>
      </c>
      <c r="BO11" s="2">
        <v>10</v>
      </c>
      <c r="BQ11" s="2">
        <f t="shared" si="8"/>
        <v>149.1</v>
      </c>
      <c r="BR11" s="2">
        <f t="shared" si="8"/>
        <v>10.5</v>
      </c>
      <c r="BS11" s="2">
        <f>SUM(BN11:BO11)*1.05</f>
        <v>159.6</v>
      </c>
      <c r="BT11" s="14">
        <v>1</v>
      </c>
      <c r="BU11" s="2" t="s">
        <v>433</v>
      </c>
      <c r="BV11" s="2">
        <v>123</v>
      </c>
      <c r="BW11" s="2">
        <v>15</v>
      </c>
      <c r="BY11" s="2">
        <f t="shared" si="9"/>
        <v>129.15</v>
      </c>
      <c r="BZ11" s="2">
        <f t="shared" si="9"/>
        <v>15.75</v>
      </c>
      <c r="CA11" s="2">
        <f>SUM(BV11:BW11)*1.05</f>
        <v>144.9</v>
      </c>
      <c r="CB11" s="14">
        <v>1</v>
      </c>
      <c r="CC11" s="2" t="s">
        <v>783</v>
      </c>
      <c r="CD11" s="39">
        <v>405</v>
      </c>
      <c r="CE11" s="39">
        <v>38</v>
      </c>
      <c r="CG11" s="2">
        <f t="shared" si="10"/>
        <v>425.25</v>
      </c>
      <c r="CH11" s="2">
        <f t="shared" si="10"/>
        <v>39.9</v>
      </c>
      <c r="CI11" s="2">
        <f>SUM(CD11:CE11)*1.05</f>
        <v>465.15000000000003</v>
      </c>
      <c r="CJ11" s="14">
        <v>1</v>
      </c>
      <c r="CK11" s="15" t="s">
        <v>150</v>
      </c>
      <c r="CL11" s="2">
        <v>254</v>
      </c>
      <c r="CM11" s="2">
        <v>30</v>
      </c>
      <c r="CO11" s="2">
        <f t="shared" si="11"/>
        <v>266.7</v>
      </c>
      <c r="CP11" s="2">
        <f t="shared" si="11"/>
        <v>31.5</v>
      </c>
      <c r="CQ11" s="2">
        <f>SUM(CL11:CM11)*1.05</f>
        <v>298.2</v>
      </c>
      <c r="CR11" s="14">
        <v>1</v>
      </c>
      <c r="CS11" s="2" t="s">
        <v>483</v>
      </c>
      <c r="CT11" s="2">
        <v>252</v>
      </c>
      <c r="CU11" s="2">
        <v>18</v>
      </c>
      <c r="CW11" s="2">
        <f>SUM(CT11*1.05)</f>
        <v>264.60000000000002</v>
      </c>
      <c r="CX11" s="2">
        <f>SUM(CU11*1.05)</f>
        <v>18.900000000000002</v>
      </c>
      <c r="CY11" s="2">
        <f>SUM(CT11:CU11)*1.05</f>
        <v>283.5</v>
      </c>
      <c r="CZ11" s="17">
        <v>1</v>
      </c>
      <c r="DA11" s="15" t="s">
        <v>48</v>
      </c>
      <c r="DB11" s="2">
        <v>213</v>
      </c>
      <c r="DC11" s="2">
        <v>13</v>
      </c>
      <c r="DE11" s="2">
        <f t="shared" si="12"/>
        <v>223.65</v>
      </c>
      <c r="DF11" s="2">
        <f t="shared" si="12"/>
        <v>13.65</v>
      </c>
      <c r="DG11" s="2">
        <f>SUM(DB11:DC11)*1.05</f>
        <v>237.3</v>
      </c>
      <c r="DH11" s="14">
        <v>1</v>
      </c>
      <c r="DI11" s="2" t="s">
        <v>841</v>
      </c>
      <c r="DJ11" s="2">
        <v>365</v>
      </c>
      <c r="DK11" s="2">
        <v>32</v>
      </c>
      <c r="DM11" s="2">
        <f t="shared" si="13"/>
        <v>383.25</v>
      </c>
      <c r="DN11" s="2">
        <f t="shared" si="13"/>
        <v>33.6</v>
      </c>
      <c r="DO11" s="2">
        <f>SUM(DJ11:DK11)*1.05</f>
        <v>416.85</v>
      </c>
      <c r="DP11" s="17">
        <v>1</v>
      </c>
      <c r="DQ11" s="2" t="s">
        <v>915</v>
      </c>
      <c r="DR11" s="2">
        <v>160</v>
      </c>
      <c r="DS11" s="2">
        <v>7</v>
      </c>
      <c r="DU11" s="2">
        <f t="shared" ref="DU11" si="23">SUM(DR11*1.05)</f>
        <v>168</v>
      </c>
      <c r="DV11" s="2">
        <f t="shared" ref="DV11" si="24">SUM(DS11*1.05)</f>
        <v>7.3500000000000005</v>
      </c>
      <c r="DW11" s="2">
        <f>SUM(DR11:DS11)*1.05</f>
        <v>175.35</v>
      </c>
      <c r="DX11" s="17">
        <v>1</v>
      </c>
      <c r="DY11" s="2" t="s">
        <v>219</v>
      </c>
      <c r="DZ11" s="2">
        <v>291</v>
      </c>
      <c r="EA11" s="2">
        <v>35</v>
      </c>
      <c r="EC11" s="2">
        <f t="shared" si="15"/>
        <v>305.55</v>
      </c>
      <c r="ED11" s="2">
        <f t="shared" si="15"/>
        <v>36.75</v>
      </c>
      <c r="EE11" s="2">
        <f>SUM(DZ11:EA11)*1.05</f>
        <v>342.3</v>
      </c>
      <c r="EF11" s="14">
        <v>1</v>
      </c>
      <c r="EG11" s="2" t="s">
        <v>418</v>
      </c>
      <c r="EH11" s="2">
        <v>277</v>
      </c>
      <c r="EI11" s="2">
        <v>29</v>
      </c>
      <c r="EK11" s="2">
        <f t="shared" si="16"/>
        <v>290.85000000000002</v>
      </c>
      <c r="EL11" s="2">
        <f t="shared" si="16"/>
        <v>30.450000000000003</v>
      </c>
      <c r="EM11" s="2">
        <f>SUM(EH11:EI11)*1.05</f>
        <v>321.3</v>
      </c>
      <c r="EN11" s="14">
        <v>1</v>
      </c>
      <c r="EO11" s="2" t="s">
        <v>232</v>
      </c>
      <c r="EP11" s="2">
        <v>282</v>
      </c>
      <c r="EQ11" s="2">
        <v>15</v>
      </c>
      <c r="ES11" s="2">
        <f t="shared" si="17"/>
        <v>296.10000000000002</v>
      </c>
      <c r="ET11" s="2">
        <f t="shared" si="17"/>
        <v>15.75</v>
      </c>
      <c r="EU11" s="2">
        <f>SUM(EP11:EQ11)*1.05</f>
        <v>311.85000000000002</v>
      </c>
      <c r="EV11" s="14">
        <v>1</v>
      </c>
      <c r="EW11" s="2" t="s">
        <v>508</v>
      </c>
      <c r="EX11" s="2">
        <v>401</v>
      </c>
      <c r="EY11" s="2">
        <v>30</v>
      </c>
      <c r="FA11" s="2">
        <f t="shared" si="18"/>
        <v>421.05</v>
      </c>
      <c r="FB11" s="2">
        <f t="shared" si="18"/>
        <v>31.5</v>
      </c>
      <c r="FC11" s="2">
        <f>SUM(EX11:EY11)*1.05</f>
        <v>452.55</v>
      </c>
      <c r="FD11" s="14">
        <v>1</v>
      </c>
      <c r="FE11" s="2" t="s">
        <v>413</v>
      </c>
      <c r="FF11" s="2">
        <v>218</v>
      </c>
      <c r="FG11" s="2">
        <v>14</v>
      </c>
      <c r="FI11" s="2">
        <f t="shared" si="19"/>
        <v>228.9</v>
      </c>
      <c r="FJ11" s="2">
        <f t="shared" si="19"/>
        <v>14.700000000000001</v>
      </c>
      <c r="FK11" s="2">
        <f>SUM(FF11:FG11)*1.05</f>
        <v>243.60000000000002</v>
      </c>
      <c r="FL11" s="14">
        <v>1</v>
      </c>
      <c r="FM11" s="15" t="s">
        <v>789</v>
      </c>
      <c r="FN11" s="2">
        <v>253</v>
      </c>
      <c r="FO11" s="2">
        <v>37</v>
      </c>
      <c r="FQ11" s="2">
        <f t="shared" si="20"/>
        <v>265.65000000000003</v>
      </c>
      <c r="FR11" s="2">
        <f t="shared" si="20"/>
        <v>38.85</v>
      </c>
      <c r="FS11" s="2">
        <f>SUM(FN11:FO11)*1.05</f>
        <v>304.5</v>
      </c>
      <c r="FT11" s="14">
        <v>1</v>
      </c>
      <c r="FU11" s="2" t="s">
        <v>546</v>
      </c>
      <c r="FV11" s="2">
        <v>285</v>
      </c>
      <c r="FW11" s="2">
        <v>40</v>
      </c>
      <c r="FY11" s="2">
        <f t="shared" si="21"/>
        <v>299.25</v>
      </c>
      <c r="FZ11" s="2">
        <f t="shared" si="21"/>
        <v>42</v>
      </c>
      <c r="GA11" s="2">
        <f>SUM(FV11:FW11)*1.05</f>
        <v>341.25</v>
      </c>
      <c r="GB11" s="14">
        <v>1</v>
      </c>
      <c r="GC11" s="2" t="s">
        <v>1047</v>
      </c>
      <c r="GD11" s="2">
        <v>108</v>
      </c>
      <c r="GE11" s="2">
        <v>7</v>
      </c>
      <c r="GG11" s="2">
        <f t="shared" si="22"/>
        <v>113.4</v>
      </c>
      <c r="GH11" s="2">
        <f t="shared" si="22"/>
        <v>7.3500000000000005</v>
      </c>
      <c r="GI11" s="2">
        <f>SUM(GD11:GE11)*1.05</f>
        <v>120.75</v>
      </c>
      <c r="GJ11" s="14">
        <v>1</v>
      </c>
    </row>
    <row r="12" spans="1:193" s="2" customFormat="1" ht="15.75" customHeight="1" x14ac:dyDescent="0.3">
      <c r="A12" s="2" t="s">
        <v>507</v>
      </c>
      <c r="B12" s="2">
        <v>168</v>
      </c>
      <c r="C12" s="2">
        <v>16</v>
      </c>
      <c r="E12" s="2">
        <f t="shared" si="0"/>
        <v>176.4</v>
      </c>
      <c r="F12" s="2">
        <f t="shared" si="0"/>
        <v>16.8</v>
      </c>
      <c r="G12" s="2">
        <f>SUM(B12:C12)*1.05</f>
        <v>193.20000000000002</v>
      </c>
      <c r="H12" s="14">
        <v>1</v>
      </c>
      <c r="I12" s="2" t="s">
        <v>732</v>
      </c>
      <c r="J12" s="2">
        <v>133</v>
      </c>
      <c r="K12" s="2">
        <v>4</v>
      </c>
      <c r="M12" s="2">
        <f t="shared" si="1"/>
        <v>139.65</v>
      </c>
      <c r="N12" s="2">
        <f t="shared" si="1"/>
        <v>4.2</v>
      </c>
      <c r="O12" s="2">
        <f>SUM(J12:K12)*1.05</f>
        <v>143.85</v>
      </c>
      <c r="P12" s="14">
        <v>1</v>
      </c>
      <c r="Q12" s="2" t="s">
        <v>83</v>
      </c>
      <c r="R12" s="2">
        <v>123</v>
      </c>
      <c r="S12" s="2">
        <v>8</v>
      </c>
      <c r="U12" s="2">
        <f>SUM(R12*1.05)</f>
        <v>129.15</v>
      </c>
      <c r="V12" s="2">
        <f>SUM(S12*1.05)</f>
        <v>8.4</v>
      </c>
      <c r="W12" s="2">
        <f>SUM(R12:S12)*1.05</f>
        <v>137.55000000000001</v>
      </c>
      <c r="X12" s="14">
        <v>1</v>
      </c>
      <c r="AF12" s="14"/>
      <c r="AN12" s="14"/>
      <c r="AO12" s="2" t="s">
        <v>797</v>
      </c>
      <c r="AP12" s="2">
        <v>109</v>
      </c>
      <c r="AQ12" s="2">
        <v>6</v>
      </c>
      <c r="AS12" s="2">
        <f t="shared" ref="AS12" si="25">SUM(AP12*1.05)</f>
        <v>114.45</v>
      </c>
      <c r="AT12" s="2">
        <f t="shared" ref="AT12" si="26">SUM(AQ12*1.05)</f>
        <v>6.3000000000000007</v>
      </c>
      <c r="AU12" s="2">
        <f>SUM(AP12:AQ12)*1.05</f>
        <v>120.75</v>
      </c>
      <c r="AV12" s="17">
        <v>1</v>
      </c>
      <c r="AW12" s="15" t="s">
        <v>796</v>
      </c>
      <c r="AX12" s="2">
        <v>60</v>
      </c>
      <c r="AY12" s="2">
        <v>9</v>
      </c>
      <c r="BA12" s="2">
        <f t="shared" ref="BA12" si="27">SUM(AX12*1.05)</f>
        <v>63</v>
      </c>
      <c r="BB12" s="2">
        <f t="shared" ref="BB12" si="28">SUM(AY12*1.05)</f>
        <v>9.4500000000000011</v>
      </c>
      <c r="BC12" s="2">
        <f>SUM(AX12:AY12)*1.05</f>
        <v>72.45</v>
      </c>
      <c r="BD12" s="14">
        <v>1</v>
      </c>
      <c r="BE12" s="2" t="s">
        <v>978</v>
      </c>
      <c r="BF12" s="2">
        <v>156</v>
      </c>
      <c r="BG12" s="2">
        <v>29</v>
      </c>
      <c r="BI12" s="2">
        <f t="shared" si="7"/>
        <v>163.80000000000001</v>
      </c>
      <c r="BJ12" s="2">
        <f t="shared" si="7"/>
        <v>30.450000000000003</v>
      </c>
      <c r="BK12" s="2">
        <f>SUM(BF12:BG12)*1.05</f>
        <v>194.25</v>
      </c>
      <c r="BL12" s="14">
        <v>1</v>
      </c>
      <c r="BM12" s="2" t="s">
        <v>642</v>
      </c>
      <c r="BN12" s="2">
        <v>120</v>
      </c>
      <c r="BO12" s="2">
        <v>8</v>
      </c>
      <c r="BQ12" s="2">
        <f t="shared" si="8"/>
        <v>126</v>
      </c>
      <c r="BR12" s="2">
        <f t="shared" si="8"/>
        <v>8.4</v>
      </c>
      <c r="BS12" s="2">
        <f>SUM(BN12:BO12)*1.05</f>
        <v>134.4</v>
      </c>
      <c r="BT12" s="14">
        <v>1</v>
      </c>
      <c r="BU12" s="2" t="s">
        <v>1066</v>
      </c>
      <c r="BV12" s="2">
        <v>72</v>
      </c>
      <c r="BW12" s="2">
        <v>3</v>
      </c>
      <c r="BY12" s="2">
        <f t="shared" si="9"/>
        <v>75.600000000000009</v>
      </c>
      <c r="BZ12" s="2">
        <f t="shared" si="9"/>
        <v>3.1500000000000004</v>
      </c>
      <c r="CA12" s="2">
        <f>SUM(BV12:BW12)*1.05</f>
        <v>78.75</v>
      </c>
      <c r="CB12" s="14">
        <v>1</v>
      </c>
      <c r="CC12" s="2" t="s">
        <v>855</v>
      </c>
      <c r="CD12" s="2">
        <v>149</v>
      </c>
      <c r="CE12" s="2">
        <v>123</v>
      </c>
      <c r="CG12" s="2">
        <f t="shared" si="10"/>
        <v>156.45000000000002</v>
      </c>
      <c r="CH12" s="2">
        <f t="shared" si="10"/>
        <v>129.15</v>
      </c>
      <c r="CI12" s="2">
        <f>SUM(CD12:CE12)*1.05</f>
        <v>285.60000000000002</v>
      </c>
      <c r="CJ12" s="14">
        <v>1</v>
      </c>
      <c r="CK12" s="2" t="s">
        <v>541</v>
      </c>
      <c r="CL12" s="2">
        <v>96</v>
      </c>
      <c r="CM12" s="2">
        <v>4</v>
      </c>
      <c r="CO12" s="2">
        <f t="shared" si="11"/>
        <v>100.80000000000001</v>
      </c>
      <c r="CP12" s="2">
        <f t="shared" si="11"/>
        <v>4.2</v>
      </c>
      <c r="CQ12" s="2">
        <f>SUM(CL12:CM12)*1.05</f>
        <v>105</v>
      </c>
      <c r="CR12" s="14">
        <v>1</v>
      </c>
      <c r="CZ12" s="14"/>
      <c r="DA12" s="2" t="s">
        <v>417</v>
      </c>
      <c r="DB12" s="2">
        <v>166</v>
      </c>
      <c r="DC12" s="2">
        <v>23</v>
      </c>
      <c r="DE12" s="2">
        <f t="shared" si="12"/>
        <v>174.3</v>
      </c>
      <c r="DF12" s="2">
        <f t="shared" si="12"/>
        <v>24.150000000000002</v>
      </c>
      <c r="DG12" s="2">
        <f>SUM(DB12:DC12)*1.05</f>
        <v>198.45000000000002</v>
      </c>
      <c r="DH12" s="14">
        <v>1</v>
      </c>
      <c r="DI12" s="2" t="s">
        <v>299</v>
      </c>
      <c r="DJ12" s="2">
        <v>255</v>
      </c>
      <c r="DK12" s="2">
        <v>8</v>
      </c>
      <c r="DM12" s="2">
        <f t="shared" si="13"/>
        <v>267.75</v>
      </c>
      <c r="DN12" s="2">
        <f t="shared" si="13"/>
        <v>8.4</v>
      </c>
      <c r="DO12" s="2">
        <f>SUM(DJ12:DK12)*1.05</f>
        <v>276.15000000000003</v>
      </c>
      <c r="DP12" s="17">
        <v>1</v>
      </c>
      <c r="DX12" s="17"/>
      <c r="DY12" s="2" t="s">
        <v>968</v>
      </c>
      <c r="DZ12" s="2">
        <v>112</v>
      </c>
      <c r="EA12" s="2">
        <v>11</v>
      </c>
      <c r="EC12" s="2">
        <f t="shared" si="15"/>
        <v>117.60000000000001</v>
      </c>
      <c r="ED12" s="2">
        <f t="shared" si="15"/>
        <v>11.55</v>
      </c>
      <c r="EE12" s="2">
        <f>SUM(DZ12:EA12)*1.05</f>
        <v>129.15</v>
      </c>
      <c r="EF12" s="19">
        <v>1</v>
      </c>
      <c r="EH12" s="3"/>
      <c r="EI12" s="3"/>
      <c r="EJ12" s="3"/>
      <c r="EN12" s="14"/>
      <c r="EO12" s="2" t="s">
        <v>707</v>
      </c>
      <c r="EP12" s="2">
        <v>261</v>
      </c>
      <c r="EQ12" s="2">
        <v>19</v>
      </c>
      <c r="ES12" s="2">
        <f t="shared" si="17"/>
        <v>274.05</v>
      </c>
      <c r="ET12" s="2">
        <f t="shared" si="17"/>
        <v>19.95</v>
      </c>
      <c r="EU12" s="2">
        <f>SUM(EP12:EQ12)*1.05</f>
        <v>294</v>
      </c>
      <c r="EV12" s="14">
        <v>1</v>
      </c>
      <c r="FD12" s="14"/>
      <c r="FE12" s="2" t="s">
        <v>1016</v>
      </c>
      <c r="FF12" s="2">
        <v>147</v>
      </c>
      <c r="FG12" s="2">
        <v>8</v>
      </c>
      <c r="FI12" s="2">
        <f t="shared" si="19"/>
        <v>154.35</v>
      </c>
      <c r="FJ12" s="2">
        <f t="shared" si="19"/>
        <v>8.4</v>
      </c>
      <c r="FK12" s="2">
        <f>SUM(FF12:FG12)*1.05</f>
        <v>162.75</v>
      </c>
      <c r="FL12" s="14">
        <v>1</v>
      </c>
      <c r="FM12" s="2" t="s">
        <v>69</v>
      </c>
      <c r="FN12" s="2">
        <v>190</v>
      </c>
      <c r="FO12" s="2">
        <v>18</v>
      </c>
      <c r="FQ12" s="2">
        <f t="shared" si="20"/>
        <v>199.5</v>
      </c>
      <c r="FR12" s="2">
        <f t="shared" si="20"/>
        <v>18.900000000000002</v>
      </c>
      <c r="FS12" s="2">
        <f>SUM(FN12:FO12)*1.05</f>
        <v>218.4</v>
      </c>
      <c r="FT12" s="14">
        <v>1</v>
      </c>
      <c r="FU12" s="2" t="s">
        <v>943</v>
      </c>
      <c r="FV12" s="2">
        <v>105</v>
      </c>
      <c r="FW12" s="2">
        <v>10</v>
      </c>
      <c r="FY12" s="2">
        <f t="shared" ref="FY12" si="29">SUM(FV12*1.05)</f>
        <v>110.25</v>
      </c>
      <c r="FZ12" s="2">
        <f t="shared" ref="FZ12" si="30">SUM(FW12*1.05)</f>
        <v>10.5</v>
      </c>
      <c r="GA12" s="2">
        <f>SUM(FV12:FW12)*1.05</f>
        <v>120.75</v>
      </c>
      <c r="GB12" s="14">
        <v>1</v>
      </c>
      <c r="GC12" s="2" t="s">
        <v>596</v>
      </c>
      <c r="GD12" s="2">
        <v>91</v>
      </c>
      <c r="GE12" s="2">
        <v>5</v>
      </c>
      <c r="GG12" s="2">
        <f t="shared" si="22"/>
        <v>95.55</v>
      </c>
      <c r="GH12" s="2">
        <f t="shared" si="22"/>
        <v>5.25</v>
      </c>
      <c r="GI12" s="2">
        <f>SUM(GD12:GE12)*1.05</f>
        <v>100.80000000000001</v>
      </c>
      <c r="GJ12" s="14">
        <v>1</v>
      </c>
    </row>
    <row r="13" spans="1:193" s="2" customFormat="1" ht="15.75" customHeight="1" x14ac:dyDescent="0.3">
      <c r="H13" s="14"/>
      <c r="I13" s="2" t="s">
        <v>910</v>
      </c>
      <c r="J13" s="2">
        <v>105</v>
      </c>
      <c r="K13" s="2">
        <v>5</v>
      </c>
      <c r="M13" s="2">
        <f t="shared" si="1"/>
        <v>110.25</v>
      </c>
      <c r="N13" s="2">
        <f t="shared" si="1"/>
        <v>5.25</v>
      </c>
      <c r="O13" s="2">
        <f>SUM(J13:K13)*1.05</f>
        <v>115.5</v>
      </c>
      <c r="P13" s="14">
        <v>1</v>
      </c>
      <c r="X13" s="14"/>
      <c r="AF13" s="14"/>
      <c r="AN13" s="19"/>
      <c r="AO13" s="2" t="s">
        <v>821</v>
      </c>
      <c r="AP13" s="2">
        <v>57</v>
      </c>
      <c r="AQ13" s="2">
        <v>9</v>
      </c>
      <c r="AS13" s="2">
        <f t="shared" ref="AS13" si="31">SUM(AP13*1.05)</f>
        <v>59.85</v>
      </c>
      <c r="AT13" s="2">
        <f t="shared" ref="AT13" si="32">SUM(AQ13*1.05)</f>
        <v>9.4500000000000011</v>
      </c>
      <c r="AU13" s="2">
        <f>SUM(AP13:AQ13)*1.05</f>
        <v>69.3</v>
      </c>
      <c r="AV13" s="17">
        <v>1</v>
      </c>
      <c r="AW13" s="15"/>
      <c r="BD13" s="14"/>
      <c r="BE13" s="15"/>
      <c r="BL13" s="14"/>
      <c r="BM13" s="2" t="s">
        <v>1032</v>
      </c>
      <c r="BN13" s="2">
        <v>88</v>
      </c>
      <c r="BO13" s="2">
        <v>15</v>
      </c>
      <c r="BQ13" s="2">
        <f t="shared" si="8"/>
        <v>92.4</v>
      </c>
      <c r="BR13" s="2">
        <f t="shared" si="8"/>
        <v>15.75</v>
      </c>
      <c r="BS13" s="2">
        <f>SUM(BN13:BO13)*1.05</f>
        <v>108.15</v>
      </c>
      <c r="BT13" s="14">
        <v>1</v>
      </c>
      <c r="BU13" s="2" t="s">
        <v>294</v>
      </c>
      <c r="BV13" s="2">
        <v>70</v>
      </c>
      <c r="BW13" s="2">
        <v>4</v>
      </c>
      <c r="BY13" s="2">
        <f t="shared" si="9"/>
        <v>73.5</v>
      </c>
      <c r="BZ13" s="2">
        <f t="shared" si="9"/>
        <v>4.2</v>
      </c>
      <c r="CA13" s="2">
        <f>SUM(BV13:BW13)*1.05</f>
        <v>77.7</v>
      </c>
      <c r="CB13" s="14">
        <v>1</v>
      </c>
      <c r="CC13" s="2" t="s">
        <v>1007</v>
      </c>
      <c r="CD13" s="2">
        <v>146</v>
      </c>
      <c r="CE13" s="2">
        <v>9</v>
      </c>
      <c r="CG13" s="2">
        <f t="shared" si="10"/>
        <v>153.30000000000001</v>
      </c>
      <c r="CH13" s="2">
        <f t="shared" si="10"/>
        <v>9.4500000000000011</v>
      </c>
      <c r="CI13" s="2">
        <f>SUM(CD13:CE13)*1.05</f>
        <v>162.75</v>
      </c>
      <c r="CJ13" s="14">
        <v>1</v>
      </c>
      <c r="CR13" s="19"/>
      <c r="CZ13" s="14"/>
      <c r="DH13" s="14"/>
      <c r="DI13" s="22"/>
      <c r="DP13" s="14"/>
      <c r="DQ13" s="15"/>
      <c r="DX13" s="17"/>
      <c r="DY13" s="2" t="s">
        <v>921</v>
      </c>
      <c r="DZ13" s="2">
        <v>84</v>
      </c>
      <c r="EA13" s="2">
        <v>11</v>
      </c>
      <c r="EC13" s="2">
        <f t="shared" si="15"/>
        <v>88.2</v>
      </c>
      <c r="ED13" s="2">
        <f t="shared" si="15"/>
        <v>11.55</v>
      </c>
      <c r="EE13" s="2">
        <f>SUM(DZ13:EA13)*1.05</f>
        <v>99.75</v>
      </c>
      <c r="EF13" s="14">
        <v>1</v>
      </c>
      <c r="EN13" s="19"/>
      <c r="EV13" s="14"/>
      <c r="FD13" s="14"/>
      <c r="FE13" s="2" t="s">
        <v>533</v>
      </c>
      <c r="FF13" s="2">
        <v>119</v>
      </c>
      <c r="FG13" s="2">
        <v>6</v>
      </c>
      <c r="FI13" s="2">
        <f t="shared" si="19"/>
        <v>124.95</v>
      </c>
      <c r="FJ13" s="2">
        <f t="shared" si="19"/>
        <v>6.3000000000000007</v>
      </c>
      <c r="FK13" s="2">
        <f>SUM(FF13:FG13)*1.05</f>
        <v>131.25</v>
      </c>
      <c r="FL13" s="14">
        <v>1</v>
      </c>
      <c r="FT13" s="19"/>
      <c r="GB13" s="19"/>
      <c r="GJ13" s="14"/>
    </row>
    <row r="14" spans="1:193" s="2" customFormat="1" ht="15.75" customHeight="1" x14ac:dyDescent="0.3">
      <c r="H14" s="14"/>
      <c r="I14" s="22" t="s">
        <v>100</v>
      </c>
      <c r="J14" s="2">
        <v>91</v>
      </c>
      <c r="K14" s="2">
        <v>4</v>
      </c>
      <c r="M14" s="2">
        <f t="shared" si="1"/>
        <v>95.55</v>
      </c>
      <c r="N14" s="2">
        <f t="shared" si="1"/>
        <v>4.2</v>
      </c>
      <c r="O14" s="2">
        <f>SUM(J14:K14)*1.05</f>
        <v>99.75</v>
      </c>
      <c r="P14" s="14">
        <v>1</v>
      </c>
      <c r="X14" s="20"/>
      <c r="AF14" s="14"/>
      <c r="AG14" s="21"/>
      <c r="AN14" s="14"/>
      <c r="AV14" s="14"/>
      <c r="BD14" s="14"/>
      <c r="BE14" s="15"/>
      <c r="BL14" s="17"/>
      <c r="BT14" s="14"/>
      <c r="CB14" s="14"/>
      <c r="CC14" s="2" t="s">
        <v>638</v>
      </c>
      <c r="CD14" s="2">
        <v>45</v>
      </c>
      <c r="CE14" s="2">
        <v>7</v>
      </c>
      <c r="CG14" s="2">
        <f t="shared" si="10"/>
        <v>47.25</v>
      </c>
      <c r="CH14" s="2">
        <f t="shared" si="10"/>
        <v>7.3500000000000005</v>
      </c>
      <c r="CI14" s="2">
        <f>SUM(CD14:CE14)*1.05</f>
        <v>54.6</v>
      </c>
      <c r="CJ14" s="14">
        <v>1</v>
      </c>
      <c r="CR14" s="14"/>
      <c r="CZ14" s="14"/>
      <c r="DH14" s="14"/>
      <c r="DI14" s="22"/>
      <c r="DP14" s="19"/>
      <c r="DX14" s="14"/>
      <c r="DY14" s="2" t="s">
        <v>944</v>
      </c>
      <c r="DZ14" s="2">
        <v>52</v>
      </c>
      <c r="EA14" s="2">
        <v>5</v>
      </c>
      <c r="EC14" s="2">
        <f t="shared" si="15"/>
        <v>54.6</v>
      </c>
      <c r="ED14" s="2">
        <f t="shared" si="15"/>
        <v>5.25</v>
      </c>
      <c r="EE14" s="2">
        <f>SUM(DZ14:EA14)*1.05</f>
        <v>59.85</v>
      </c>
      <c r="EF14" s="14">
        <v>1</v>
      </c>
      <c r="EN14" s="19"/>
      <c r="EV14" s="14"/>
      <c r="FD14" s="19"/>
      <c r="FL14" s="14"/>
      <c r="FT14" s="14"/>
      <c r="GB14" s="14"/>
      <c r="GJ14" s="19"/>
    </row>
    <row r="15" spans="1:193" s="2" customFormat="1" ht="15.75" customHeight="1" x14ac:dyDescent="0.3">
      <c r="H15" s="14"/>
      <c r="P15" s="19"/>
      <c r="X15" s="20"/>
      <c r="AF15" s="14"/>
      <c r="AG15" s="21"/>
      <c r="AN15" s="14"/>
      <c r="AV15" s="14"/>
      <c r="BD15" s="14"/>
      <c r="BL15" s="17"/>
      <c r="BN15" s="3"/>
      <c r="BO15" s="3"/>
      <c r="BP15" s="3"/>
      <c r="BT15" s="14"/>
      <c r="CB15" s="14"/>
      <c r="CJ15" s="14"/>
      <c r="CR15" s="19"/>
      <c r="CZ15" s="14"/>
      <c r="DH15" s="14"/>
      <c r="DI15" s="22"/>
      <c r="DP15" s="14"/>
      <c r="DX15" s="14"/>
      <c r="DY15" s="15"/>
      <c r="EF15" s="14"/>
      <c r="EN15" s="19"/>
      <c r="EV15" s="14"/>
      <c r="FD15" s="14"/>
      <c r="FL15" s="14"/>
      <c r="FT15" s="14"/>
      <c r="GB15" s="14"/>
      <c r="GJ15" s="19"/>
    </row>
    <row r="16" spans="1:193" s="2" customFormat="1" ht="15.75" customHeight="1" x14ac:dyDescent="0.3">
      <c r="H16" s="14"/>
      <c r="P16" s="14"/>
      <c r="Q16" s="15"/>
      <c r="X16" s="17"/>
      <c r="AF16" s="14"/>
      <c r="AG16" s="21"/>
      <c r="AN16" s="14"/>
      <c r="AV16" s="14"/>
      <c r="BD16" s="14"/>
      <c r="BL16" s="17"/>
      <c r="BT16" s="14"/>
      <c r="CB16" s="5"/>
      <c r="CJ16" s="14"/>
      <c r="CR16" s="14"/>
      <c r="CZ16" s="14"/>
      <c r="DH16" s="14"/>
      <c r="DI16" s="22"/>
      <c r="DP16" s="14"/>
      <c r="DX16" s="14"/>
      <c r="DY16" s="15"/>
      <c r="EF16" s="14"/>
      <c r="EN16" s="14"/>
      <c r="EV16" s="14"/>
      <c r="FD16" s="14"/>
      <c r="FL16" s="14"/>
      <c r="FT16" s="14"/>
      <c r="GB16" s="14"/>
      <c r="GJ16" s="14"/>
    </row>
    <row r="17" spans="1:200" s="2" customFormat="1" ht="15.75" customHeight="1" x14ac:dyDescent="0.3">
      <c r="H17" s="14"/>
      <c r="I17" s="15"/>
      <c r="P17" s="14"/>
      <c r="Q17" s="15"/>
      <c r="X17" s="17"/>
      <c r="AF17" s="14"/>
      <c r="AG17" s="21"/>
      <c r="AN17" s="14"/>
      <c r="AV17" s="14"/>
      <c r="BD17" s="14"/>
      <c r="BE17" s="15"/>
      <c r="BL17" s="17"/>
      <c r="BT17" s="14"/>
      <c r="CB17" s="5"/>
      <c r="CJ17" s="14"/>
      <c r="CR17" s="14"/>
      <c r="CZ17" s="14"/>
      <c r="DH17" s="14"/>
      <c r="DI17" s="22"/>
      <c r="DP17" s="14"/>
      <c r="DX17" s="14"/>
      <c r="DY17" s="15"/>
      <c r="EF17" s="14"/>
      <c r="EN17" s="14"/>
      <c r="EV17" s="14"/>
      <c r="FD17" s="14"/>
      <c r="FL17" s="14"/>
      <c r="FT17" s="14"/>
      <c r="GB17" s="14"/>
      <c r="GJ17" s="14"/>
    </row>
    <row r="18" spans="1:200" s="2" customFormat="1" ht="15.75" customHeight="1" x14ac:dyDescent="0.3">
      <c r="A18" s="15"/>
      <c r="B18" s="48" t="s">
        <v>24</v>
      </c>
      <c r="C18" s="45"/>
      <c r="D18" s="13"/>
      <c r="E18" s="44" t="s">
        <v>25</v>
      </c>
      <c r="F18" s="45"/>
      <c r="G18" s="45"/>
      <c r="H18" s="14"/>
      <c r="J18" s="48" t="s">
        <v>24</v>
      </c>
      <c r="K18" s="45"/>
      <c r="L18" s="13"/>
      <c r="M18" s="44" t="s">
        <v>25</v>
      </c>
      <c r="N18" s="45"/>
      <c r="O18" s="45"/>
      <c r="P18" s="14"/>
      <c r="Q18" s="15"/>
      <c r="R18" s="48" t="s">
        <v>24</v>
      </c>
      <c r="S18" s="49"/>
      <c r="T18" s="27"/>
      <c r="U18" s="48" t="s">
        <v>25</v>
      </c>
      <c r="V18" s="49"/>
      <c r="W18" s="49"/>
      <c r="X18" s="17"/>
      <c r="Z18" s="48" t="s">
        <v>24</v>
      </c>
      <c r="AA18" s="45"/>
      <c r="AB18" s="13"/>
      <c r="AC18" s="44" t="s">
        <v>25</v>
      </c>
      <c r="AD18" s="45"/>
      <c r="AE18" s="45"/>
      <c r="AF18" s="14"/>
      <c r="AH18" s="48" t="s">
        <v>24</v>
      </c>
      <c r="AI18" s="45"/>
      <c r="AJ18" s="13"/>
      <c r="AK18" s="44" t="s">
        <v>25</v>
      </c>
      <c r="AL18" s="45"/>
      <c r="AM18" s="45"/>
      <c r="AN18" s="14"/>
      <c r="AP18" s="48" t="s">
        <v>24</v>
      </c>
      <c r="AQ18" s="45"/>
      <c r="AR18" s="13"/>
      <c r="AS18" s="44" t="s">
        <v>25</v>
      </c>
      <c r="AT18" s="45"/>
      <c r="AU18" s="45"/>
      <c r="AV18" s="14"/>
      <c r="AW18" s="15"/>
      <c r="AX18" s="48" t="s">
        <v>24</v>
      </c>
      <c r="AY18" s="45"/>
      <c r="AZ18" s="13"/>
      <c r="BA18" s="44" t="s">
        <v>25</v>
      </c>
      <c r="BB18" s="45"/>
      <c r="BC18" s="45"/>
      <c r="BD18" s="14"/>
      <c r="BE18" s="15"/>
      <c r="BF18" s="48" t="s">
        <v>24</v>
      </c>
      <c r="BG18" s="45"/>
      <c r="BH18" s="13"/>
      <c r="BI18" s="44" t="s">
        <v>25</v>
      </c>
      <c r="BJ18" s="45"/>
      <c r="BK18" s="45"/>
      <c r="BL18" s="17"/>
      <c r="BN18" s="48" t="s">
        <v>24</v>
      </c>
      <c r="BO18" s="45"/>
      <c r="BP18" s="13"/>
      <c r="BQ18" s="44" t="s">
        <v>25</v>
      </c>
      <c r="BR18" s="45"/>
      <c r="BS18" s="45"/>
      <c r="BT18" s="14"/>
      <c r="BV18" s="48" t="s">
        <v>24</v>
      </c>
      <c r="BW18" s="45"/>
      <c r="BX18" s="13"/>
      <c r="BY18" s="44" t="s">
        <v>25</v>
      </c>
      <c r="BZ18" s="45"/>
      <c r="CA18" s="45"/>
      <c r="CB18" s="5"/>
      <c r="CD18" s="48" t="s">
        <v>24</v>
      </c>
      <c r="CE18" s="49"/>
      <c r="CF18" s="27"/>
      <c r="CG18" s="48" t="s">
        <v>25</v>
      </c>
      <c r="CH18" s="49"/>
      <c r="CI18" s="49"/>
      <c r="CJ18" s="14"/>
      <c r="CL18" s="48" t="s">
        <v>24</v>
      </c>
      <c r="CM18" s="45"/>
      <c r="CN18" s="13"/>
      <c r="CO18" s="44" t="s">
        <v>25</v>
      </c>
      <c r="CP18" s="45"/>
      <c r="CQ18" s="45"/>
      <c r="CR18" s="14"/>
      <c r="CT18" s="48" t="s">
        <v>24</v>
      </c>
      <c r="CU18" s="49"/>
      <c r="CV18" s="13"/>
      <c r="CW18" s="44" t="s">
        <v>25</v>
      </c>
      <c r="CX18" s="45"/>
      <c r="CY18" s="45"/>
      <c r="CZ18" s="14"/>
      <c r="DB18" s="48" t="s">
        <v>24</v>
      </c>
      <c r="DC18" s="45"/>
      <c r="DD18" s="13"/>
      <c r="DE18" s="44" t="s">
        <v>25</v>
      </c>
      <c r="DF18" s="45"/>
      <c r="DG18" s="45"/>
      <c r="DH18" s="14"/>
      <c r="DI18" s="15"/>
      <c r="DJ18" s="48" t="s">
        <v>24</v>
      </c>
      <c r="DK18" s="45"/>
      <c r="DL18" s="13"/>
      <c r="DM18" s="44" t="s">
        <v>25</v>
      </c>
      <c r="DN18" s="45"/>
      <c r="DO18" s="45"/>
      <c r="DP18" s="14"/>
      <c r="DR18" s="48" t="s">
        <v>24</v>
      </c>
      <c r="DS18" s="45"/>
      <c r="DT18" s="13"/>
      <c r="DU18" s="44" t="s">
        <v>25</v>
      </c>
      <c r="DV18" s="45"/>
      <c r="DW18" s="45"/>
      <c r="DX18" s="14"/>
      <c r="DZ18" s="48" t="s">
        <v>24</v>
      </c>
      <c r="EA18" s="45"/>
      <c r="EB18" s="13"/>
      <c r="EC18" s="44" t="s">
        <v>25</v>
      </c>
      <c r="ED18" s="45"/>
      <c r="EE18" s="45"/>
      <c r="EF18" s="14"/>
      <c r="EG18" s="15"/>
      <c r="EH18" s="48" t="s">
        <v>24</v>
      </c>
      <c r="EI18" s="45"/>
      <c r="EJ18" s="13"/>
      <c r="EK18" s="44" t="s">
        <v>25</v>
      </c>
      <c r="EL18" s="45"/>
      <c r="EM18" s="45"/>
      <c r="EN18" s="14"/>
      <c r="EP18" s="48" t="s">
        <v>24</v>
      </c>
      <c r="EQ18" s="45"/>
      <c r="ER18" s="13"/>
      <c r="ES18" s="44" t="s">
        <v>25</v>
      </c>
      <c r="ET18" s="45"/>
      <c r="EU18" s="45"/>
      <c r="EV18" s="14"/>
      <c r="EX18" s="48" t="s">
        <v>24</v>
      </c>
      <c r="EY18" s="45"/>
      <c r="EZ18" s="13"/>
      <c r="FA18" s="44" t="s">
        <v>25</v>
      </c>
      <c r="FB18" s="45"/>
      <c r="FC18" s="45"/>
      <c r="FD18" s="14"/>
      <c r="FF18" s="33" t="s">
        <v>24</v>
      </c>
      <c r="FG18" s="38"/>
      <c r="FH18" s="13"/>
      <c r="FI18" s="35" t="s">
        <v>25</v>
      </c>
      <c r="FJ18" s="34"/>
      <c r="FK18" s="34"/>
      <c r="FL18" s="14"/>
      <c r="FN18" s="48" t="s">
        <v>24</v>
      </c>
      <c r="FO18" s="45"/>
      <c r="FP18" s="13"/>
      <c r="FQ18" s="44" t="s">
        <v>25</v>
      </c>
      <c r="FR18" s="45"/>
      <c r="FS18" s="45"/>
      <c r="FT18" s="14"/>
      <c r="FU18" s="16"/>
      <c r="FV18" s="48" t="s">
        <v>24</v>
      </c>
      <c r="FW18" s="45"/>
      <c r="FX18" s="13"/>
      <c r="FY18" s="44" t="s">
        <v>25</v>
      </c>
      <c r="FZ18" s="45"/>
      <c r="GA18" s="45"/>
      <c r="GB18" s="14"/>
      <c r="GC18" s="15"/>
      <c r="GD18" s="48" t="s">
        <v>24</v>
      </c>
      <c r="GE18" s="45"/>
      <c r="GF18" s="13"/>
      <c r="GG18" s="44" t="s">
        <v>25</v>
      </c>
      <c r="GH18" s="45"/>
      <c r="GI18" s="45"/>
      <c r="GJ18" s="14"/>
      <c r="GK18" s="15"/>
    </row>
    <row r="19" spans="1:200" ht="15.75" customHeight="1" x14ac:dyDescent="0.3">
      <c r="A19" s="31" t="s">
        <v>6</v>
      </c>
      <c r="B19" s="18" t="s">
        <v>11</v>
      </c>
      <c r="C19" s="18" t="s">
        <v>12</v>
      </c>
      <c r="D19" s="18"/>
      <c r="E19" s="18" t="s">
        <v>11</v>
      </c>
      <c r="F19" s="18" t="s">
        <v>12</v>
      </c>
      <c r="G19" s="18" t="s">
        <v>10</v>
      </c>
      <c r="H19" s="19"/>
      <c r="I19" s="31" t="s">
        <v>6</v>
      </c>
      <c r="J19" s="18" t="s">
        <v>11</v>
      </c>
      <c r="K19" s="18" t="s">
        <v>12</v>
      </c>
      <c r="L19" s="18"/>
      <c r="M19" s="18" t="s">
        <v>11</v>
      </c>
      <c r="N19" s="18" t="s">
        <v>12</v>
      </c>
      <c r="O19" s="18" t="s">
        <v>10</v>
      </c>
      <c r="P19" s="19" t="s">
        <v>750</v>
      </c>
      <c r="Q19" s="25" t="s">
        <v>6</v>
      </c>
      <c r="R19" s="26" t="s">
        <v>11</v>
      </c>
      <c r="S19" s="26" t="s">
        <v>12</v>
      </c>
      <c r="T19" s="26"/>
      <c r="U19" s="26" t="s">
        <v>11</v>
      </c>
      <c r="V19" s="26" t="s">
        <v>12</v>
      </c>
      <c r="W19" s="26" t="s">
        <v>10</v>
      </c>
      <c r="X19" s="20"/>
      <c r="Y19" s="31" t="s">
        <v>6</v>
      </c>
      <c r="Z19" s="18" t="s">
        <v>11</v>
      </c>
      <c r="AA19" s="18" t="s">
        <v>12</v>
      </c>
      <c r="AB19" s="18"/>
      <c r="AC19" s="18" t="s">
        <v>11</v>
      </c>
      <c r="AD19" s="18" t="s">
        <v>12</v>
      </c>
      <c r="AE19" s="18" t="s">
        <v>10</v>
      </c>
      <c r="AF19" s="14"/>
      <c r="AG19" s="25" t="s">
        <v>6</v>
      </c>
      <c r="AH19" s="18" t="s">
        <v>11</v>
      </c>
      <c r="AI19" s="18" t="s">
        <v>12</v>
      </c>
      <c r="AJ19" s="18"/>
      <c r="AK19" s="18" t="s">
        <v>11</v>
      </c>
      <c r="AL19" s="18" t="s">
        <v>12</v>
      </c>
      <c r="AM19" s="18" t="s">
        <v>10</v>
      </c>
      <c r="AN19" s="19"/>
      <c r="AO19" s="31" t="s">
        <v>6</v>
      </c>
      <c r="AP19" s="18" t="s">
        <v>11</v>
      </c>
      <c r="AQ19" s="18" t="s">
        <v>12</v>
      </c>
      <c r="AR19" s="18"/>
      <c r="AS19" s="18" t="s">
        <v>11</v>
      </c>
      <c r="AT19" s="18" t="s">
        <v>12</v>
      </c>
      <c r="AU19" s="18" t="s">
        <v>10</v>
      </c>
      <c r="AV19" s="19"/>
      <c r="AW19" s="31" t="s">
        <v>6</v>
      </c>
      <c r="AX19" s="18" t="s">
        <v>11</v>
      </c>
      <c r="AY19" s="18" t="s">
        <v>12</v>
      </c>
      <c r="AZ19" s="18"/>
      <c r="BA19" s="18" t="s">
        <v>11</v>
      </c>
      <c r="BB19" s="18" t="s">
        <v>12</v>
      </c>
      <c r="BC19" s="18" t="s">
        <v>10</v>
      </c>
      <c r="BD19" s="19"/>
      <c r="BE19" s="25" t="s">
        <v>6</v>
      </c>
      <c r="BF19" s="18" t="s">
        <v>11</v>
      </c>
      <c r="BG19" s="18" t="s">
        <v>12</v>
      </c>
      <c r="BH19" s="18"/>
      <c r="BI19" s="18" t="s">
        <v>11</v>
      </c>
      <c r="BJ19" s="18" t="s">
        <v>12</v>
      </c>
      <c r="BK19" s="18" t="s">
        <v>10</v>
      </c>
      <c r="BL19" s="20"/>
      <c r="BM19" s="31" t="s">
        <v>6</v>
      </c>
      <c r="BN19" s="18" t="s">
        <v>11</v>
      </c>
      <c r="BO19" s="18" t="s">
        <v>12</v>
      </c>
      <c r="BP19" s="18"/>
      <c r="BQ19" s="18" t="s">
        <v>11</v>
      </c>
      <c r="BR19" s="18" t="s">
        <v>12</v>
      </c>
      <c r="BS19" s="18" t="s">
        <v>10</v>
      </c>
      <c r="BT19" s="19"/>
      <c r="BU19" s="31" t="s">
        <v>6</v>
      </c>
      <c r="BV19" s="18" t="s">
        <v>11</v>
      </c>
      <c r="BW19" s="18" t="s">
        <v>12</v>
      </c>
      <c r="BX19" s="18"/>
      <c r="BY19" s="18" t="s">
        <v>11</v>
      </c>
      <c r="BZ19" s="18" t="s">
        <v>12</v>
      </c>
      <c r="CA19" s="18" t="s">
        <v>10</v>
      </c>
      <c r="CB19" s="5"/>
      <c r="CC19" s="31" t="s">
        <v>6</v>
      </c>
      <c r="CD19" s="26" t="s">
        <v>11</v>
      </c>
      <c r="CE19" s="26" t="s">
        <v>12</v>
      </c>
      <c r="CF19" s="26"/>
      <c r="CG19" s="26" t="s">
        <v>11</v>
      </c>
      <c r="CH19" s="26" t="s">
        <v>12</v>
      </c>
      <c r="CI19" s="26" t="s">
        <v>10</v>
      </c>
      <c r="CJ19" s="14"/>
      <c r="CK19" s="4" t="s">
        <v>6</v>
      </c>
      <c r="CL19" s="18" t="s">
        <v>11</v>
      </c>
      <c r="CM19" s="18" t="s">
        <v>12</v>
      </c>
      <c r="CN19" s="18"/>
      <c r="CO19" s="18" t="s">
        <v>11</v>
      </c>
      <c r="CP19" s="18" t="s">
        <v>12</v>
      </c>
      <c r="CQ19" s="18" t="s">
        <v>10</v>
      </c>
      <c r="CR19" s="19"/>
      <c r="CS19" s="4" t="s">
        <v>6</v>
      </c>
      <c r="CT19" s="26" t="s">
        <v>11</v>
      </c>
      <c r="CU19" s="26" t="s">
        <v>12</v>
      </c>
      <c r="CV19" s="18"/>
      <c r="CW19" s="18" t="s">
        <v>11</v>
      </c>
      <c r="CX19" s="18" t="s">
        <v>12</v>
      </c>
      <c r="CY19" s="18" t="s">
        <v>10</v>
      </c>
      <c r="CZ19" s="19"/>
      <c r="DA19" s="31" t="s">
        <v>6</v>
      </c>
      <c r="DB19" s="18" t="s">
        <v>11</v>
      </c>
      <c r="DC19" s="18" t="s">
        <v>12</v>
      </c>
      <c r="DD19" s="18"/>
      <c r="DE19" s="18" t="s">
        <v>11</v>
      </c>
      <c r="DF19" s="18" t="s">
        <v>12</v>
      </c>
      <c r="DG19" s="18" t="s">
        <v>10</v>
      </c>
      <c r="DH19" s="19"/>
      <c r="DI19" s="31" t="s">
        <v>6</v>
      </c>
      <c r="DJ19" s="18" t="s">
        <v>11</v>
      </c>
      <c r="DK19" s="18" t="s">
        <v>12</v>
      </c>
      <c r="DL19" s="18"/>
      <c r="DM19" s="18" t="s">
        <v>11</v>
      </c>
      <c r="DN19" s="18" t="s">
        <v>12</v>
      </c>
      <c r="DO19" s="18" t="s">
        <v>10</v>
      </c>
      <c r="DP19" s="19"/>
      <c r="DQ19" s="31" t="s">
        <v>6</v>
      </c>
      <c r="DR19" s="18" t="s">
        <v>11</v>
      </c>
      <c r="DS19" s="18" t="s">
        <v>12</v>
      </c>
      <c r="DT19" s="18"/>
      <c r="DU19" s="18" t="s">
        <v>11</v>
      </c>
      <c r="DV19" s="18" t="s">
        <v>12</v>
      </c>
      <c r="DW19" s="18" t="s">
        <v>10</v>
      </c>
      <c r="DX19" s="19"/>
      <c r="DY19" s="4" t="s">
        <v>6</v>
      </c>
      <c r="DZ19" s="18" t="s">
        <v>11</v>
      </c>
      <c r="EA19" s="18" t="s">
        <v>12</v>
      </c>
      <c r="EB19" s="18"/>
      <c r="EC19" s="18" t="s">
        <v>11</v>
      </c>
      <c r="ED19" s="18" t="s">
        <v>12</v>
      </c>
      <c r="EE19" s="18" t="s">
        <v>10</v>
      </c>
      <c r="EF19" s="19"/>
      <c r="EG19" s="25" t="s">
        <v>6</v>
      </c>
      <c r="EH19" s="18" t="s">
        <v>11</v>
      </c>
      <c r="EI19" s="18" t="s">
        <v>12</v>
      </c>
      <c r="EJ19" s="18"/>
      <c r="EK19" s="18" t="s">
        <v>11</v>
      </c>
      <c r="EL19" s="18" t="s">
        <v>12</v>
      </c>
      <c r="EM19" s="18" t="s">
        <v>10</v>
      </c>
      <c r="EN19" s="19"/>
      <c r="EO19" s="31" t="s">
        <v>6</v>
      </c>
      <c r="EP19" s="18" t="s">
        <v>11</v>
      </c>
      <c r="EQ19" s="18" t="s">
        <v>12</v>
      </c>
      <c r="ER19" s="18"/>
      <c r="ES19" s="18" t="s">
        <v>11</v>
      </c>
      <c r="ET19" s="18" t="s">
        <v>12</v>
      </c>
      <c r="EU19" s="18" t="s">
        <v>10</v>
      </c>
      <c r="EV19" s="14"/>
      <c r="EW19" s="31" t="s">
        <v>6</v>
      </c>
      <c r="EX19" s="18" t="s">
        <v>11</v>
      </c>
      <c r="EY19" s="18" t="s">
        <v>12</v>
      </c>
      <c r="EZ19" s="18"/>
      <c r="FA19" s="18" t="s">
        <v>11</v>
      </c>
      <c r="FB19" s="18" t="s">
        <v>12</v>
      </c>
      <c r="FC19" s="18" t="s">
        <v>10</v>
      </c>
      <c r="FD19" s="14"/>
      <c r="FE19" s="31" t="s">
        <v>6</v>
      </c>
      <c r="FF19" s="18" t="s">
        <v>11</v>
      </c>
      <c r="FG19" s="18" t="s">
        <v>12</v>
      </c>
      <c r="FH19" s="18"/>
      <c r="FI19" s="18" t="s">
        <v>11</v>
      </c>
      <c r="FJ19" s="18" t="s">
        <v>12</v>
      </c>
      <c r="FK19" s="18" t="s">
        <v>10</v>
      </c>
      <c r="FL19" s="14"/>
      <c r="FM19" s="31" t="s">
        <v>6</v>
      </c>
      <c r="FN19" s="18" t="s">
        <v>11</v>
      </c>
      <c r="FO19" s="18" t="s">
        <v>12</v>
      </c>
      <c r="FP19" s="18"/>
      <c r="FQ19" s="18" t="s">
        <v>11</v>
      </c>
      <c r="FR19" s="18" t="s">
        <v>12</v>
      </c>
      <c r="FS19" s="18" t="s">
        <v>10</v>
      </c>
      <c r="FT19" s="14"/>
      <c r="FU19" s="24" t="s">
        <v>6</v>
      </c>
      <c r="FV19" s="18" t="s">
        <v>11</v>
      </c>
      <c r="FW19" s="18" t="s">
        <v>12</v>
      </c>
      <c r="FX19" s="18"/>
      <c r="FY19" s="18" t="s">
        <v>11</v>
      </c>
      <c r="FZ19" s="18" t="s">
        <v>12</v>
      </c>
      <c r="GA19" s="18" t="s">
        <v>10</v>
      </c>
      <c r="GB19" s="19"/>
      <c r="GC19" s="31" t="s">
        <v>6</v>
      </c>
      <c r="GD19" s="18" t="s">
        <v>11</v>
      </c>
      <c r="GE19" s="18" t="s">
        <v>12</v>
      </c>
      <c r="GF19" s="1"/>
      <c r="GG19" s="18" t="s">
        <v>11</v>
      </c>
      <c r="GH19" s="18" t="s">
        <v>12</v>
      </c>
      <c r="GI19" s="18" t="s">
        <v>10</v>
      </c>
      <c r="GJ19" s="19"/>
      <c r="GK19" s="31" t="s">
        <v>6</v>
      </c>
      <c r="GL19" s="18" t="s">
        <v>11</v>
      </c>
      <c r="GM19" s="18" t="s">
        <v>12</v>
      </c>
      <c r="GN19" s="1"/>
      <c r="GO19" s="18" t="s">
        <v>11</v>
      </c>
      <c r="GP19" s="18" t="s">
        <v>12</v>
      </c>
      <c r="GQ19" s="18" t="s">
        <v>10</v>
      </c>
    </row>
    <row r="20" spans="1:200" s="2" customFormat="1" ht="15.75" customHeight="1" x14ac:dyDescent="0.3">
      <c r="A20" s="2" t="s">
        <v>663</v>
      </c>
      <c r="B20" s="2">
        <v>602</v>
      </c>
      <c r="C20" s="2">
        <v>41</v>
      </c>
      <c r="E20" s="2">
        <f t="shared" ref="E20:E29" si="33">SUM(B20*1.05)</f>
        <v>632.1</v>
      </c>
      <c r="F20" s="2">
        <f t="shared" ref="F20:F29" si="34">SUM(C20*1.05)</f>
        <v>43.050000000000004</v>
      </c>
      <c r="G20" s="2">
        <f t="shared" ref="G20:G29" si="35">SUM(B20:C20)*1.05</f>
        <v>675.15</v>
      </c>
      <c r="H20" s="17">
        <v>1</v>
      </c>
      <c r="I20" s="2" t="s">
        <v>65</v>
      </c>
      <c r="J20" s="2">
        <v>589</v>
      </c>
      <c r="K20" s="2">
        <v>61</v>
      </c>
      <c r="M20" s="2">
        <f>SUM(J20*1.05)</f>
        <v>618.45000000000005</v>
      </c>
      <c r="N20" s="2">
        <f>SUM(K20*1.05)</f>
        <v>64.05</v>
      </c>
      <c r="O20" s="2">
        <f>SUM(J20:K20)*1.05</f>
        <v>682.5</v>
      </c>
      <c r="P20" s="14">
        <v>1</v>
      </c>
      <c r="Q20" s="2" t="s">
        <v>416</v>
      </c>
      <c r="R20" s="2">
        <v>597</v>
      </c>
      <c r="S20" s="2">
        <v>94</v>
      </c>
      <c r="U20" s="2">
        <f t="shared" ref="U20:V24" si="36">SUM(R20*1.05)</f>
        <v>626.85</v>
      </c>
      <c r="V20" s="2">
        <f t="shared" si="36"/>
        <v>98.7</v>
      </c>
      <c r="W20" s="2">
        <f t="shared" ref="W20:W24" si="37">SUM(R20:S20)*1.05</f>
        <v>725.55000000000007</v>
      </c>
      <c r="X20" s="17">
        <v>1</v>
      </c>
      <c r="Y20" s="22" t="s">
        <v>444</v>
      </c>
      <c r="Z20" s="2">
        <v>629</v>
      </c>
      <c r="AA20" s="2">
        <v>67</v>
      </c>
      <c r="AC20" s="2">
        <f t="shared" ref="AC20:AC29" si="38">SUM(Z20*1.05)</f>
        <v>660.45</v>
      </c>
      <c r="AD20" s="2">
        <f t="shared" ref="AD20:AD29" si="39">SUM(AA20*1.05)</f>
        <v>70.350000000000009</v>
      </c>
      <c r="AE20" s="2">
        <f t="shared" ref="AE20:AE29" si="40">SUM(Z20:AA20)*1.05</f>
        <v>730.80000000000007</v>
      </c>
      <c r="AF20" s="14">
        <v>1</v>
      </c>
      <c r="AG20" s="15" t="s">
        <v>38</v>
      </c>
      <c r="AH20" s="2">
        <v>615</v>
      </c>
      <c r="AI20" s="2">
        <v>55</v>
      </c>
      <c r="AK20" s="2">
        <f t="shared" ref="AK20:AK30" si="41">SUM(AH20*1.05)</f>
        <v>645.75</v>
      </c>
      <c r="AL20" s="2">
        <f t="shared" ref="AL20:AL30" si="42">SUM(AI20*1.05)</f>
        <v>57.75</v>
      </c>
      <c r="AM20" s="2">
        <f t="shared" ref="AM20:AM30" si="43">SUM(AH20:AI20)*1.05</f>
        <v>703.5</v>
      </c>
      <c r="AN20" s="14">
        <v>1</v>
      </c>
      <c r="AO20" s="15" t="s">
        <v>409</v>
      </c>
      <c r="AP20" s="2">
        <v>577</v>
      </c>
      <c r="AQ20" s="2">
        <v>62</v>
      </c>
      <c r="AS20" s="2">
        <f>SUM(AP20*1.05)</f>
        <v>605.85</v>
      </c>
      <c r="AT20" s="2">
        <f>SUM(AQ20*1.05)</f>
        <v>65.100000000000009</v>
      </c>
      <c r="AU20" s="2">
        <f>SUM(AP20:AQ20)*1.05</f>
        <v>670.95</v>
      </c>
      <c r="AV20" s="14">
        <v>1</v>
      </c>
      <c r="AW20" s="15" t="s">
        <v>138</v>
      </c>
      <c r="AX20" s="2">
        <v>607</v>
      </c>
      <c r="AY20" s="2">
        <v>112</v>
      </c>
      <c r="BA20" s="2">
        <f t="shared" ref="BA20:BA28" si="44">SUM(AX20*1.05)</f>
        <v>637.35</v>
      </c>
      <c r="BB20" s="2">
        <f t="shared" ref="BB20:BB28" si="45">SUM(AY20*1.05)</f>
        <v>117.60000000000001</v>
      </c>
      <c r="BC20" s="2">
        <f t="shared" ref="BC20:BC28" si="46">SUM(AX20:AY20)*1.05</f>
        <v>754.95</v>
      </c>
      <c r="BD20" s="14">
        <v>1</v>
      </c>
      <c r="BE20" s="2" t="s">
        <v>203</v>
      </c>
      <c r="BF20" s="2">
        <v>620</v>
      </c>
      <c r="BG20" s="2">
        <v>34</v>
      </c>
      <c r="BI20" s="2">
        <f t="shared" ref="BI20:BI31" si="47">SUM(BF20*1.05)</f>
        <v>651</v>
      </c>
      <c r="BJ20" s="2">
        <f t="shared" ref="BJ20:BJ31" si="48">SUM(BG20*1.05)</f>
        <v>35.700000000000003</v>
      </c>
      <c r="BK20" s="2">
        <f t="shared" ref="BK20:BK31" si="49">SUM(BF20:BG20)*1.05</f>
        <v>686.7</v>
      </c>
      <c r="BL20" s="14">
        <v>1</v>
      </c>
      <c r="BM20" s="2" t="s">
        <v>415</v>
      </c>
      <c r="BN20" s="2">
        <v>623</v>
      </c>
      <c r="BO20" s="2">
        <v>49</v>
      </c>
      <c r="BQ20" s="2">
        <f t="shared" ref="BQ20:BQ28" si="50">SUM(BN20*1.05)</f>
        <v>654.15</v>
      </c>
      <c r="BR20" s="2">
        <f t="shared" ref="BR20:BR28" si="51">SUM(BO20*1.05)</f>
        <v>51.45</v>
      </c>
      <c r="BS20" s="2">
        <f t="shared" ref="BS20:BS28" si="52">SUM(BN20:BO20)*1.05</f>
        <v>705.6</v>
      </c>
      <c r="BT20" s="14">
        <v>1</v>
      </c>
      <c r="BU20" s="15" t="s">
        <v>186</v>
      </c>
      <c r="BV20" s="2">
        <v>509</v>
      </c>
      <c r="BW20" s="2">
        <v>70</v>
      </c>
      <c r="BY20" s="2">
        <f t="shared" ref="BY20:BY30" si="53">SUM(BV20*1.05)</f>
        <v>534.45000000000005</v>
      </c>
      <c r="BZ20" s="2">
        <f t="shared" ref="BZ20:BZ30" si="54">SUM(BW20*1.05)</f>
        <v>73.5</v>
      </c>
      <c r="CA20" s="2">
        <f t="shared" ref="CA20:CA30" si="55">SUM(BV20:BW20)*1.05</f>
        <v>607.95000000000005</v>
      </c>
      <c r="CB20" s="19">
        <v>1</v>
      </c>
      <c r="CC20" s="2" t="s">
        <v>209</v>
      </c>
      <c r="CD20" s="2">
        <v>585</v>
      </c>
      <c r="CE20" s="2">
        <v>40</v>
      </c>
      <c r="CG20" s="2">
        <f t="shared" ref="CG20:CH26" si="56">SUM(CD20*1.05)</f>
        <v>614.25</v>
      </c>
      <c r="CH20" s="2">
        <f t="shared" si="56"/>
        <v>42</v>
      </c>
      <c r="CI20" s="2">
        <f t="shared" ref="CI20:CI26" si="57">SUM(CD20:CE20)*1.05</f>
        <v>656.25</v>
      </c>
      <c r="CJ20" s="17">
        <v>1</v>
      </c>
      <c r="CK20" s="2" t="s">
        <v>198</v>
      </c>
      <c r="CL20" s="2">
        <v>624</v>
      </c>
      <c r="CM20" s="2">
        <v>61</v>
      </c>
      <c r="CO20" s="2">
        <f t="shared" ref="CO20:CP25" si="58">SUM(CL20*1.05)</f>
        <v>655.20000000000005</v>
      </c>
      <c r="CP20" s="2">
        <f t="shared" si="58"/>
        <v>64.05</v>
      </c>
      <c r="CQ20" s="2">
        <f t="shared" ref="CQ20:CQ25" si="59">SUM(CL20:CM20)*1.05</f>
        <v>719.25</v>
      </c>
      <c r="CR20" s="14">
        <v>1</v>
      </c>
      <c r="CS20" s="2" t="s">
        <v>135</v>
      </c>
      <c r="CT20" s="2">
        <v>624</v>
      </c>
      <c r="CU20" s="2">
        <v>91</v>
      </c>
      <c r="CW20" s="2">
        <f t="shared" ref="CW20:CW32" si="60">SUM(CT20*1.05)</f>
        <v>655.20000000000005</v>
      </c>
      <c r="CX20" s="2">
        <f t="shared" ref="CX20:CX32" si="61">SUM(CU20*1.05)</f>
        <v>95.55</v>
      </c>
      <c r="CY20" s="2">
        <f t="shared" ref="CY20:CY32" si="62">SUM(CT20:CU20)*1.05</f>
        <v>750.75</v>
      </c>
      <c r="CZ20" s="14">
        <v>1</v>
      </c>
      <c r="DA20" s="2" t="s">
        <v>556</v>
      </c>
      <c r="DB20" s="2">
        <v>504</v>
      </c>
      <c r="DC20" s="2">
        <v>56</v>
      </c>
      <c r="DE20" s="2">
        <f t="shared" ref="DE20:DE30" si="63">SUM(DB20*1.05)</f>
        <v>529.20000000000005</v>
      </c>
      <c r="DF20" s="2">
        <f t="shared" ref="DF20:DF30" si="64">SUM(DC20*1.05)</f>
        <v>58.800000000000004</v>
      </c>
      <c r="DG20" s="2">
        <f t="shared" ref="DG20:DG30" si="65">SUM(DB20:DC20)*1.05</f>
        <v>588</v>
      </c>
      <c r="DH20" s="19">
        <v>1</v>
      </c>
      <c r="DI20" s="15" t="s">
        <v>503</v>
      </c>
      <c r="DJ20" s="2">
        <v>491</v>
      </c>
      <c r="DK20" s="2">
        <v>34</v>
      </c>
      <c r="DM20" s="2">
        <f t="shared" ref="DM20:DN27" si="66">SUM(DJ20*1.05)</f>
        <v>515.55000000000007</v>
      </c>
      <c r="DN20" s="2">
        <f t="shared" si="66"/>
        <v>35.700000000000003</v>
      </c>
      <c r="DO20" s="2">
        <f t="shared" ref="DO20:DO27" si="67">SUM(DJ20:DK20)*1.05</f>
        <v>551.25</v>
      </c>
      <c r="DP20" s="14">
        <v>1</v>
      </c>
      <c r="DQ20" s="15" t="s">
        <v>200</v>
      </c>
      <c r="DR20" s="2">
        <v>589</v>
      </c>
      <c r="DS20" s="2">
        <v>81</v>
      </c>
      <c r="DU20" s="2">
        <f t="shared" ref="DU20:DU29" si="68">SUM(DR20*1.05)</f>
        <v>618.45000000000005</v>
      </c>
      <c r="DV20" s="2">
        <f t="shared" ref="DV20:DV29" si="69">SUM(DS20*1.05)</f>
        <v>85.05</v>
      </c>
      <c r="DW20" s="2">
        <f t="shared" ref="DW20:DW29" si="70">SUM(DR20:DS20)*1.05</f>
        <v>703.5</v>
      </c>
      <c r="DX20" s="14">
        <v>1</v>
      </c>
      <c r="DY20" s="2" t="s">
        <v>573</v>
      </c>
      <c r="DZ20" s="2">
        <v>540</v>
      </c>
      <c r="EA20" s="2">
        <v>62</v>
      </c>
      <c r="EC20" s="2">
        <f t="shared" ref="EC20:EC28" si="71">SUM(DZ20*1.05)</f>
        <v>567</v>
      </c>
      <c r="ED20" s="2">
        <f t="shared" ref="ED20:ED28" si="72">SUM(EA20*1.05)</f>
        <v>65.100000000000009</v>
      </c>
      <c r="EE20" s="2">
        <f t="shared" ref="EE20:EE28" si="73">SUM(DZ20:EA20)*1.05</f>
        <v>632.1</v>
      </c>
      <c r="EF20" s="17">
        <v>1</v>
      </c>
      <c r="EG20" s="2" t="s">
        <v>425</v>
      </c>
      <c r="EH20" s="2">
        <v>563</v>
      </c>
      <c r="EI20" s="2">
        <v>72</v>
      </c>
      <c r="EK20" s="2">
        <f t="shared" ref="EK20:EL26" si="74">SUM(EH20*1.05)</f>
        <v>591.15</v>
      </c>
      <c r="EL20" s="2">
        <f t="shared" si="74"/>
        <v>75.600000000000009</v>
      </c>
      <c r="EM20" s="2">
        <f t="shared" ref="EM20:EM26" si="75">SUM(EH20:EI20)*1.05</f>
        <v>666.75</v>
      </c>
      <c r="EN20" s="19">
        <v>1</v>
      </c>
      <c r="EO20" s="2" t="s">
        <v>731</v>
      </c>
      <c r="EP20" s="2">
        <v>487</v>
      </c>
      <c r="EQ20" s="2">
        <v>31</v>
      </c>
      <c r="ES20" s="2">
        <f t="shared" ref="ES20:ES30" si="76">SUM(EP20*1.05)</f>
        <v>511.35</v>
      </c>
      <c r="ET20" s="2">
        <f t="shared" ref="ET20:ET30" si="77">SUM(EQ20*1.05)</f>
        <v>32.550000000000004</v>
      </c>
      <c r="EU20" s="2">
        <f t="shared" ref="EU20:EU30" si="78">SUM(EP20:EQ20)*1.05</f>
        <v>543.9</v>
      </c>
      <c r="EV20" s="14">
        <v>1</v>
      </c>
      <c r="EW20" s="22" t="s">
        <v>217</v>
      </c>
      <c r="EX20" s="2">
        <v>416</v>
      </c>
      <c r="EY20" s="2">
        <v>247</v>
      </c>
      <c r="FA20" s="2">
        <f t="shared" ref="FA20:FA31" si="79">SUM(EX20*1.05)</f>
        <v>436.8</v>
      </c>
      <c r="FB20" s="2">
        <f t="shared" ref="FB20:FB31" si="80">SUM(EY20*1.05)</f>
        <v>259.35000000000002</v>
      </c>
      <c r="FC20" s="2">
        <f t="shared" ref="FC20:FC31" si="81">SUM(EX20:EY20)*1.05</f>
        <v>696.15</v>
      </c>
      <c r="FD20" s="14">
        <v>1</v>
      </c>
      <c r="FE20" s="2" t="s">
        <v>133</v>
      </c>
      <c r="FF20" s="2">
        <v>603</v>
      </c>
      <c r="FG20" s="2">
        <v>55</v>
      </c>
      <c r="FI20" s="2">
        <f t="shared" ref="FI20:FI30" si="82">SUM(FF20*1.05)</f>
        <v>633.15</v>
      </c>
      <c r="FJ20" s="2">
        <f t="shared" ref="FJ20:FJ30" si="83">SUM(FG20*1.05)</f>
        <v>57.75</v>
      </c>
      <c r="FK20" s="2">
        <f t="shared" ref="FK20:FK30" si="84">SUM(FF20:FG20)*1.05</f>
        <v>690.9</v>
      </c>
      <c r="FL20" s="14">
        <v>1</v>
      </c>
      <c r="FM20" s="2" t="s">
        <v>128</v>
      </c>
      <c r="FN20" s="2">
        <v>583</v>
      </c>
      <c r="FO20" s="2">
        <v>57</v>
      </c>
      <c r="FQ20" s="2">
        <f t="shared" ref="FQ20:FR26" si="85">SUM(FN20*1.05)</f>
        <v>612.15</v>
      </c>
      <c r="FR20" s="2">
        <f t="shared" si="85"/>
        <v>59.85</v>
      </c>
      <c r="FS20" s="2">
        <f t="shared" ref="FS20:FS26" si="86">SUM(FN20:FO20)*1.05</f>
        <v>672</v>
      </c>
      <c r="FT20" s="19">
        <v>1</v>
      </c>
      <c r="FU20" s="15" t="s">
        <v>184</v>
      </c>
      <c r="FV20" s="2">
        <v>591</v>
      </c>
      <c r="FW20" s="2">
        <v>80</v>
      </c>
      <c r="FY20" s="2">
        <f t="shared" ref="FY20:FY29" si="87">SUM(FV20*1.05)</f>
        <v>620.55000000000007</v>
      </c>
      <c r="FZ20" s="2">
        <f t="shared" ref="FZ20:FZ29" si="88">SUM(FW20*1.05)</f>
        <v>84</v>
      </c>
      <c r="GA20" s="2">
        <f t="shared" ref="GA20:GA29" si="89">SUM(FV20:FW20)*1.05</f>
        <v>704.55000000000007</v>
      </c>
      <c r="GB20" s="14">
        <v>1</v>
      </c>
      <c r="GC20" s="2" t="s">
        <v>113</v>
      </c>
      <c r="GD20" s="2">
        <v>590</v>
      </c>
      <c r="GE20" s="2">
        <v>47</v>
      </c>
      <c r="GG20" s="2">
        <f t="shared" ref="GG20:GH27" si="90">SUM(GD20*1.05)</f>
        <v>619.5</v>
      </c>
      <c r="GH20" s="2">
        <f t="shared" si="90"/>
        <v>49.35</v>
      </c>
      <c r="GI20" s="2">
        <f t="shared" ref="GI20:GI27" si="91">SUM(GD20:GE20)*1.05</f>
        <v>668.85</v>
      </c>
      <c r="GJ20" s="17">
        <v>1</v>
      </c>
      <c r="GR20"/>
    </row>
    <row r="21" spans="1:200" s="2" customFormat="1" ht="15.75" customHeight="1" x14ac:dyDescent="0.3">
      <c r="A21" s="2" t="s">
        <v>422</v>
      </c>
      <c r="B21" s="2">
        <v>499</v>
      </c>
      <c r="C21" s="2">
        <v>54</v>
      </c>
      <c r="E21" s="2">
        <f t="shared" si="33"/>
        <v>523.95000000000005</v>
      </c>
      <c r="F21" s="2">
        <f t="shared" si="34"/>
        <v>56.7</v>
      </c>
      <c r="G21" s="2">
        <f t="shared" si="35"/>
        <v>580.65</v>
      </c>
      <c r="H21" s="14">
        <v>1</v>
      </c>
      <c r="I21" s="15" t="s">
        <v>29</v>
      </c>
      <c r="J21" s="2">
        <v>556</v>
      </c>
      <c r="K21" s="2">
        <v>60</v>
      </c>
      <c r="M21" s="2">
        <f>SUM(J21*1.05)</f>
        <v>583.80000000000007</v>
      </c>
      <c r="N21" s="2">
        <f>SUM(K21*1.05)</f>
        <v>63</v>
      </c>
      <c r="O21" s="2">
        <f>SUM(J21:K21)*1.05</f>
        <v>646.80000000000007</v>
      </c>
      <c r="P21" s="14">
        <v>1</v>
      </c>
      <c r="Q21" s="2" t="s">
        <v>222</v>
      </c>
      <c r="R21" s="2">
        <v>599</v>
      </c>
      <c r="S21" s="2">
        <v>39</v>
      </c>
      <c r="U21" s="2">
        <f t="shared" si="36"/>
        <v>628.95000000000005</v>
      </c>
      <c r="V21" s="2">
        <f t="shared" si="36"/>
        <v>40.950000000000003</v>
      </c>
      <c r="W21" s="2">
        <f t="shared" si="37"/>
        <v>669.9</v>
      </c>
      <c r="X21" s="19">
        <v>1</v>
      </c>
      <c r="Y21" s="2" t="s">
        <v>455</v>
      </c>
      <c r="Z21" s="2">
        <v>595</v>
      </c>
      <c r="AA21" s="2">
        <v>62</v>
      </c>
      <c r="AC21" s="2">
        <f t="shared" si="38"/>
        <v>624.75</v>
      </c>
      <c r="AD21" s="2">
        <f t="shared" si="39"/>
        <v>65.100000000000009</v>
      </c>
      <c r="AE21" s="2">
        <f t="shared" si="40"/>
        <v>689.85</v>
      </c>
      <c r="AF21" s="14">
        <v>1</v>
      </c>
      <c r="AG21" s="2" t="s">
        <v>443</v>
      </c>
      <c r="AH21" s="2">
        <v>539</v>
      </c>
      <c r="AI21" s="2">
        <v>43</v>
      </c>
      <c r="AK21" s="2">
        <f t="shared" si="41"/>
        <v>565.95000000000005</v>
      </c>
      <c r="AL21" s="2">
        <f t="shared" si="42"/>
        <v>45.15</v>
      </c>
      <c r="AM21" s="2">
        <f t="shared" si="43"/>
        <v>611.1</v>
      </c>
      <c r="AN21" s="19">
        <v>1</v>
      </c>
      <c r="AO21" s="2" t="s">
        <v>173</v>
      </c>
      <c r="AP21" s="2">
        <v>399</v>
      </c>
      <c r="AQ21" s="2">
        <v>49</v>
      </c>
      <c r="AS21" s="2">
        <f>SUM(AP21*1.05)</f>
        <v>418.95000000000005</v>
      </c>
      <c r="AT21" s="2">
        <f>SUM(AQ21*1.05)</f>
        <v>51.45</v>
      </c>
      <c r="AU21" s="2">
        <f>SUM(AP21:AQ21)*1.05</f>
        <v>470.40000000000003</v>
      </c>
      <c r="AV21" s="14">
        <v>1</v>
      </c>
      <c r="AW21" s="15" t="s">
        <v>84</v>
      </c>
      <c r="AX21" s="2">
        <v>644</v>
      </c>
      <c r="AY21" s="2">
        <v>65</v>
      </c>
      <c r="BA21" s="2">
        <f t="shared" si="44"/>
        <v>676.2</v>
      </c>
      <c r="BB21" s="2">
        <f t="shared" si="45"/>
        <v>68.25</v>
      </c>
      <c r="BC21" s="2">
        <f t="shared" si="46"/>
        <v>744.45</v>
      </c>
      <c r="BD21" s="14">
        <v>1</v>
      </c>
      <c r="BE21" s="2" t="s">
        <v>187</v>
      </c>
      <c r="BF21" s="2">
        <v>532</v>
      </c>
      <c r="BG21" s="2">
        <v>85</v>
      </c>
      <c r="BI21" s="2">
        <f t="shared" si="47"/>
        <v>558.6</v>
      </c>
      <c r="BJ21" s="2">
        <f t="shared" si="48"/>
        <v>89.25</v>
      </c>
      <c r="BK21" s="2">
        <f t="shared" si="49"/>
        <v>647.85</v>
      </c>
      <c r="BL21" s="17">
        <v>1</v>
      </c>
      <c r="BM21" s="2" t="s">
        <v>640</v>
      </c>
      <c r="BN21" s="2">
        <v>586</v>
      </c>
      <c r="BO21" s="2">
        <v>56</v>
      </c>
      <c r="BQ21" s="2">
        <f t="shared" si="50"/>
        <v>615.30000000000007</v>
      </c>
      <c r="BR21" s="2">
        <f t="shared" si="51"/>
        <v>58.800000000000004</v>
      </c>
      <c r="BS21" s="2">
        <f t="shared" si="52"/>
        <v>674.1</v>
      </c>
      <c r="BT21" s="19">
        <v>1</v>
      </c>
      <c r="BU21" s="2" t="s">
        <v>291</v>
      </c>
      <c r="BV21" s="2">
        <v>462</v>
      </c>
      <c r="BW21" s="2">
        <v>58</v>
      </c>
      <c r="BY21" s="2">
        <f t="shared" si="53"/>
        <v>485.1</v>
      </c>
      <c r="BZ21" s="2">
        <f t="shared" si="54"/>
        <v>60.900000000000006</v>
      </c>
      <c r="CA21" s="2">
        <f t="shared" si="55"/>
        <v>546</v>
      </c>
      <c r="CB21" s="14">
        <v>1</v>
      </c>
      <c r="CC21" s="2" t="s">
        <v>408</v>
      </c>
      <c r="CD21" s="2">
        <v>493</v>
      </c>
      <c r="CE21" s="2">
        <v>35</v>
      </c>
      <c r="CG21" s="2">
        <f t="shared" si="56"/>
        <v>517.65</v>
      </c>
      <c r="CH21" s="2">
        <f t="shared" si="56"/>
        <v>36.75</v>
      </c>
      <c r="CI21" s="2">
        <f t="shared" si="57"/>
        <v>554.4</v>
      </c>
      <c r="CJ21" s="14">
        <v>1</v>
      </c>
      <c r="CK21" s="2" t="s">
        <v>563</v>
      </c>
      <c r="CL21" s="2">
        <v>495</v>
      </c>
      <c r="CM21" s="2">
        <v>55</v>
      </c>
      <c r="CO21" s="2">
        <f t="shared" si="58"/>
        <v>519.75</v>
      </c>
      <c r="CP21" s="2">
        <f t="shared" si="58"/>
        <v>57.75</v>
      </c>
      <c r="CQ21" s="2">
        <f t="shared" si="59"/>
        <v>577.5</v>
      </c>
      <c r="CR21" s="19">
        <v>1</v>
      </c>
      <c r="CS21" s="2" t="s">
        <v>388</v>
      </c>
      <c r="CT21" s="2">
        <v>621</v>
      </c>
      <c r="CU21" s="2">
        <v>49</v>
      </c>
      <c r="CW21" s="2">
        <f t="shared" si="60"/>
        <v>652.05000000000007</v>
      </c>
      <c r="CX21" s="2">
        <f t="shared" si="61"/>
        <v>51.45</v>
      </c>
      <c r="CY21" s="2">
        <f t="shared" si="62"/>
        <v>703.5</v>
      </c>
      <c r="CZ21" s="14">
        <v>1</v>
      </c>
      <c r="DA21" s="15" t="s">
        <v>628</v>
      </c>
      <c r="DB21" s="2">
        <v>486</v>
      </c>
      <c r="DC21" s="2">
        <v>27</v>
      </c>
      <c r="DE21" s="2">
        <f t="shared" si="63"/>
        <v>510.3</v>
      </c>
      <c r="DF21" s="2">
        <f t="shared" si="64"/>
        <v>28.35</v>
      </c>
      <c r="DG21" s="2">
        <f t="shared" si="65"/>
        <v>538.65</v>
      </c>
      <c r="DH21" s="14">
        <v>1</v>
      </c>
      <c r="DI21" s="21" t="s">
        <v>752</v>
      </c>
      <c r="DJ21" s="2">
        <v>470</v>
      </c>
      <c r="DK21" s="2">
        <v>48</v>
      </c>
      <c r="DM21" s="2">
        <f t="shared" si="66"/>
        <v>493.5</v>
      </c>
      <c r="DN21" s="2">
        <f t="shared" si="66"/>
        <v>50.400000000000006</v>
      </c>
      <c r="DO21" s="2">
        <f t="shared" si="67"/>
        <v>543.9</v>
      </c>
      <c r="DP21" s="14">
        <v>1</v>
      </c>
      <c r="DQ21" s="15" t="s">
        <v>71</v>
      </c>
      <c r="DR21" s="2">
        <v>593</v>
      </c>
      <c r="DS21" s="2">
        <v>66</v>
      </c>
      <c r="DU21" s="2">
        <f t="shared" si="68"/>
        <v>622.65</v>
      </c>
      <c r="DV21" s="2">
        <f t="shared" si="69"/>
        <v>69.3</v>
      </c>
      <c r="DW21" s="2">
        <f t="shared" si="70"/>
        <v>691.95</v>
      </c>
      <c r="DX21" s="14">
        <v>1</v>
      </c>
      <c r="DY21" s="2" t="s">
        <v>525</v>
      </c>
      <c r="DZ21" s="2">
        <v>545</v>
      </c>
      <c r="EA21" s="2">
        <v>27</v>
      </c>
      <c r="EC21" s="2">
        <f t="shared" si="71"/>
        <v>572.25</v>
      </c>
      <c r="ED21" s="2">
        <f t="shared" si="72"/>
        <v>28.35</v>
      </c>
      <c r="EE21" s="2">
        <f t="shared" si="73"/>
        <v>600.6</v>
      </c>
      <c r="EF21" s="19">
        <v>1</v>
      </c>
      <c r="EG21" s="2" t="s">
        <v>534</v>
      </c>
      <c r="EH21" s="2">
        <v>561</v>
      </c>
      <c r="EI21" s="2">
        <v>49</v>
      </c>
      <c r="EK21" s="2">
        <f t="shared" si="74"/>
        <v>589.05000000000007</v>
      </c>
      <c r="EL21" s="2">
        <f t="shared" si="74"/>
        <v>51.45</v>
      </c>
      <c r="EM21" s="2">
        <f t="shared" si="75"/>
        <v>640.5</v>
      </c>
      <c r="EN21" s="17">
        <v>1</v>
      </c>
      <c r="EO21" s="2" t="s">
        <v>287</v>
      </c>
      <c r="EP21" s="2">
        <v>419</v>
      </c>
      <c r="EQ21" s="2">
        <v>69</v>
      </c>
      <c r="ES21" s="2">
        <f t="shared" si="76"/>
        <v>439.95000000000005</v>
      </c>
      <c r="ET21" s="2">
        <f t="shared" si="77"/>
        <v>72.45</v>
      </c>
      <c r="EU21" s="2">
        <f t="shared" si="78"/>
        <v>512.4</v>
      </c>
      <c r="EV21" s="14">
        <v>1</v>
      </c>
      <c r="EW21" s="2" t="s">
        <v>391</v>
      </c>
      <c r="EX21" s="2">
        <v>580</v>
      </c>
      <c r="EY21" s="2">
        <v>37</v>
      </c>
      <c r="FA21" s="2">
        <f t="shared" si="79"/>
        <v>609</v>
      </c>
      <c r="FB21" s="2">
        <f t="shared" si="80"/>
        <v>38.85</v>
      </c>
      <c r="FC21" s="2">
        <f t="shared" si="81"/>
        <v>647.85</v>
      </c>
      <c r="FD21" s="14">
        <v>1</v>
      </c>
      <c r="FE21" s="2" t="s">
        <v>230</v>
      </c>
      <c r="FF21" s="37">
        <v>444</v>
      </c>
      <c r="FG21" s="37">
        <v>22</v>
      </c>
      <c r="FI21" s="2">
        <f t="shared" si="82"/>
        <v>466.20000000000005</v>
      </c>
      <c r="FJ21" s="2">
        <f t="shared" si="83"/>
        <v>23.1</v>
      </c>
      <c r="FK21" s="2">
        <f t="shared" si="84"/>
        <v>489.3</v>
      </c>
      <c r="FL21" s="14">
        <v>1</v>
      </c>
      <c r="FM21" s="15" t="s">
        <v>85</v>
      </c>
      <c r="FN21" s="2">
        <v>589</v>
      </c>
      <c r="FO21" s="2">
        <v>43</v>
      </c>
      <c r="FQ21" s="2">
        <f t="shared" si="85"/>
        <v>618.45000000000005</v>
      </c>
      <c r="FR21" s="2">
        <f t="shared" si="85"/>
        <v>45.15</v>
      </c>
      <c r="FS21" s="2">
        <f t="shared" si="86"/>
        <v>663.6</v>
      </c>
      <c r="FT21" s="14">
        <v>1</v>
      </c>
      <c r="FU21" s="2" t="s">
        <v>468</v>
      </c>
      <c r="FV21" s="2">
        <v>584</v>
      </c>
      <c r="FW21" s="2">
        <v>66</v>
      </c>
      <c r="FY21" s="2">
        <f t="shared" si="87"/>
        <v>613.20000000000005</v>
      </c>
      <c r="FZ21" s="2">
        <f t="shared" si="88"/>
        <v>69.3</v>
      </c>
      <c r="GA21" s="2">
        <f t="shared" si="89"/>
        <v>682.5</v>
      </c>
      <c r="GB21" s="14">
        <v>1</v>
      </c>
      <c r="GC21" s="15" t="s">
        <v>119</v>
      </c>
      <c r="GD21" s="2">
        <v>490</v>
      </c>
      <c r="GE21" s="2">
        <v>44</v>
      </c>
      <c r="GG21" s="2">
        <f t="shared" si="90"/>
        <v>514.5</v>
      </c>
      <c r="GH21" s="2">
        <f t="shared" si="90"/>
        <v>46.2</v>
      </c>
      <c r="GI21" s="2">
        <f t="shared" si="91"/>
        <v>560.70000000000005</v>
      </c>
      <c r="GJ21" s="14">
        <v>1</v>
      </c>
    </row>
    <row r="22" spans="1:200" s="2" customFormat="1" ht="15.75" customHeight="1" x14ac:dyDescent="0.3">
      <c r="A22" s="15" t="s">
        <v>49</v>
      </c>
      <c r="B22" s="2">
        <v>491</v>
      </c>
      <c r="C22" s="2">
        <v>48</v>
      </c>
      <c r="E22" s="2">
        <f t="shared" si="33"/>
        <v>515.55000000000007</v>
      </c>
      <c r="F22" s="2">
        <f t="shared" si="34"/>
        <v>50.400000000000006</v>
      </c>
      <c r="G22" s="2">
        <f t="shared" si="35"/>
        <v>565.95000000000005</v>
      </c>
      <c r="H22" s="14">
        <v>1</v>
      </c>
      <c r="I22" s="2" t="s">
        <v>182</v>
      </c>
      <c r="J22" s="2">
        <v>507</v>
      </c>
      <c r="K22" s="2">
        <v>38</v>
      </c>
      <c r="M22" s="2">
        <f>SUM(J22*1.05)</f>
        <v>532.35</v>
      </c>
      <c r="N22" s="2">
        <f>SUM(K22*1.05)</f>
        <v>39.9</v>
      </c>
      <c r="O22" s="2">
        <f>SUM(J22:K22)*1.05</f>
        <v>572.25</v>
      </c>
      <c r="P22" s="19">
        <v>1</v>
      </c>
      <c r="Q22" s="2" t="s">
        <v>237</v>
      </c>
      <c r="R22" s="2">
        <v>543</v>
      </c>
      <c r="S22" s="2">
        <v>48</v>
      </c>
      <c r="U22" s="2">
        <f t="shared" si="36"/>
        <v>570.15</v>
      </c>
      <c r="V22" s="2">
        <f t="shared" si="36"/>
        <v>50.400000000000006</v>
      </c>
      <c r="W22" s="2">
        <f t="shared" si="37"/>
        <v>620.55000000000007</v>
      </c>
      <c r="X22" s="14">
        <v>1</v>
      </c>
      <c r="Y22" s="2" t="s">
        <v>82</v>
      </c>
      <c r="Z22" s="2">
        <v>537</v>
      </c>
      <c r="AA22" s="2">
        <v>45</v>
      </c>
      <c r="AC22" s="2">
        <f t="shared" si="38"/>
        <v>563.85</v>
      </c>
      <c r="AD22" s="2">
        <f t="shared" si="39"/>
        <v>47.25</v>
      </c>
      <c r="AE22" s="2">
        <f t="shared" si="40"/>
        <v>611.1</v>
      </c>
      <c r="AF22" s="14">
        <v>1</v>
      </c>
      <c r="AG22" s="2" t="s">
        <v>338</v>
      </c>
      <c r="AH22" s="2">
        <v>356</v>
      </c>
      <c r="AI22" s="2">
        <v>12</v>
      </c>
      <c r="AK22" s="2">
        <f t="shared" si="41"/>
        <v>373.8</v>
      </c>
      <c r="AL22" s="2">
        <f t="shared" si="42"/>
        <v>12.600000000000001</v>
      </c>
      <c r="AM22" s="2">
        <f t="shared" si="43"/>
        <v>386.40000000000003</v>
      </c>
      <c r="AN22" s="17">
        <v>1</v>
      </c>
      <c r="AO22" s="15" t="s">
        <v>55</v>
      </c>
      <c r="AP22" s="2">
        <v>401</v>
      </c>
      <c r="AQ22" s="2">
        <v>28</v>
      </c>
      <c r="AS22" s="2">
        <f>SUM(AP22*1.05)</f>
        <v>421.05</v>
      </c>
      <c r="AT22" s="2">
        <f>SUM(AQ22*1.05)</f>
        <v>29.400000000000002</v>
      </c>
      <c r="AU22" s="2">
        <f>SUM(AP22:AQ22)*1.05</f>
        <v>450.45000000000005</v>
      </c>
      <c r="AV22" s="17">
        <v>1</v>
      </c>
      <c r="AW22" s="2" t="s">
        <v>30</v>
      </c>
      <c r="AX22" s="2">
        <v>588</v>
      </c>
      <c r="AY22" s="2">
        <v>55</v>
      </c>
      <c r="BA22" s="2">
        <f t="shared" si="44"/>
        <v>617.4</v>
      </c>
      <c r="BB22" s="2">
        <f t="shared" si="45"/>
        <v>57.75</v>
      </c>
      <c r="BC22" s="2">
        <f t="shared" si="46"/>
        <v>675.15</v>
      </c>
      <c r="BD22" s="14">
        <v>1</v>
      </c>
      <c r="BE22" s="2" t="s">
        <v>471</v>
      </c>
      <c r="BF22" s="2">
        <v>488</v>
      </c>
      <c r="BG22" s="2">
        <v>59</v>
      </c>
      <c r="BI22" s="2">
        <f t="shared" si="47"/>
        <v>512.4</v>
      </c>
      <c r="BJ22" s="2">
        <f t="shared" si="48"/>
        <v>61.95</v>
      </c>
      <c r="BK22" s="2">
        <f t="shared" si="49"/>
        <v>574.35</v>
      </c>
      <c r="BL22" s="19">
        <v>1</v>
      </c>
      <c r="BM22" s="2" t="s">
        <v>45</v>
      </c>
      <c r="BN22" s="2">
        <v>501</v>
      </c>
      <c r="BO22" s="2">
        <v>70</v>
      </c>
      <c r="BQ22" s="2">
        <f t="shared" si="50"/>
        <v>526.05000000000007</v>
      </c>
      <c r="BR22" s="2">
        <f t="shared" si="51"/>
        <v>73.5</v>
      </c>
      <c r="BS22" s="2">
        <f t="shared" si="52"/>
        <v>599.55000000000007</v>
      </c>
      <c r="BT22" s="14">
        <v>1</v>
      </c>
      <c r="BU22" s="2" t="s">
        <v>598</v>
      </c>
      <c r="BV22" s="2">
        <v>470</v>
      </c>
      <c r="BW22" s="2">
        <v>27</v>
      </c>
      <c r="BY22" s="2">
        <f t="shared" si="53"/>
        <v>493.5</v>
      </c>
      <c r="BZ22" s="2">
        <f t="shared" si="54"/>
        <v>28.35</v>
      </c>
      <c r="CA22" s="2">
        <f t="shared" si="55"/>
        <v>521.85</v>
      </c>
      <c r="CB22" s="19">
        <v>1</v>
      </c>
      <c r="CC22" s="2" t="s">
        <v>470</v>
      </c>
      <c r="CD22" s="2">
        <v>432</v>
      </c>
      <c r="CE22" s="2">
        <v>27</v>
      </c>
      <c r="CG22" s="2">
        <f t="shared" si="56"/>
        <v>453.6</v>
      </c>
      <c r="CH22" s="2">
        <f t="shared" si="56"/>
        <v>28.35</v>
      </c>
      <c r="CI22" s="2">
        <f t="shared" si="57"/>
        <v>481.95000000000005</v>
      </c>
      <c r="CJ22" s="19">
        <v>1</v>
      </c>
      <c r="CK22" s="2" t="s">
        <v>87</v>
      </c>
      <c r="CL22" s="2">
        <v>480</v>
      </c>
      <c r="CM22" s="2">
        <v>64</v>
      </c>
      <c r="CO22" s="2">
        <f t="shared" si="58"/>
        <v>504</v>
      </c>
      <c r="CP22" s="2">
        <f t="shared" si="58"/>
        <v>67.2</v>
      </c>
      <c r="CQ22" s="2">
        <f t="shared" si="59"/>
        <v>571.20000000000005</v>
      </c>
      <c r="CR22" s="17">
        <v>1</v>
      </c>
      <c r="CS22" s="2" t="s">
        <v>129</v>
      </c>
      <c r="CT22" s="2">
        <v>570</v>
      </c>
      <c r="CU22" s="2">
        <v>74</v>
      </c>
      <c r="CW22" s="2">
        <f t="shared" si="60"/>
        <v>598.5</v>
      </c>
      <c r="CX22" s="2">
        <f t="shared" si="61"/>
        <v>77.7</v>
      </c>
      <c r="CY22" s="2">
        <f t="shared" si="62"/>
        <v>676.2</v>
      </c>
      <c r="CZ22" s="14">
        <v>1</v>
      </c>
      <c r="DA22" s="2" t="s">
        <v>814</v>
      </c>
      <c r="DB22" s="2">
        <v>450</v>
      </c>
      <c r="DC22" s="2">
        <v>45</v>
      </c>
      <c r="DE22" s="2">
        <f t="shared" si="63"/>
        <v>472.5</v>
      </c>
      <c r="DF22" s="2">
        <f t="shared" si="64"/>
        <v>47.25</v>
      </c>
      <c r="DG22" s="2">
        <f t="shared" si="65"/>
        <v>519.75</v>
      </c>
      <c r="DH22" s="14">
        <v>1</v>
      </c>
      <c r="DI22" s="2" t="s">
        <v>626</v>
      </c>
      <c r="DJ22" s="2">
        <v>460</v>
      </c>
      <c r="DK22" s="2">
        <v>36</v>
      </c>
      <c r="DM22" s="2">
        <f t="shared" si="66"/>
        <v>483</v>
      </c>
      <c r="DN22" s="2">
        <f t="shared" si="66"/>
        <v>37.800000000000004</v>
      </c>
      <c r="DO22" s="2">
        <f t="shared" si="67"/>
        <v>520.80000000000007</v>
      </c>
      <c r="DP22" s="19">
        <v>1</v>
      </c>
      <c r="DQ22" s="2" t="s">
        <v>116</v>
      </c>
      <c r="DR22" s="2">
        <v>612</v>
      </c>
      <c r="DS22" s="2">
        <v>33</v>
      </c>
      <c r="DU22" s="2">
        <f t="shared" si="68"/>
        <v>642.6</v>
      </c>
      <c r="DV22" s="2">
        <f t="shared" si="69"/>
        <v>34.65</v>
      </c>
      <c r="DW22" s="2">
        <f t="shared" si="70"/>
        <v>677.25</v>
      </c>
      <c r="DX22" s="19">
        <v>1</v>
      </c>
      <c r="DY22" s="2" t="s">
        <v>681</v>
      </c>
      <c r="DZ22" s="2">
        <v>379</v>
      </c>
      <c r="EA22" s="2">
        <v>38</v>
      </c>
      <c r="EC22" s="2">
        <f t="shared" si="71"/>
        <v>397.95</v>
      </c>
      <c r="ED22" s="2">
        <f t="shared" si="72"/>
        <v>39.9</v>
      </c>
      <c r="EE22" s="2">
        <f t="shared" si="73"/>
        <v>437.85</v>
      </c>
      <c r="EF22" s="19">
        <v>1</v>
      </c>
      <c r="EG22" s="2" t="s">
        <v>777</v>
      </c>
      <c r="EH22" s="2">
        <v>420</v>
      </c>
      <c r="EI22" s="2">
        <v>63</v>
      </c>
      <c r="EK22" s="2">
        <f t="shared" si="74"/>
        <v>441</v>
      </c>
      <c r="EL22" s="2">
        <f t="shared" si="74"/>
        <v>66.150000000000006</v>
      </c>
      <c r="EM22" s="2">
        <f t="shared" si="75"/>
        <v>507.15000000000003</v>
      </c>
      <c r="EN22" s="19">
        <v>1</v>
      </c>
      <c r="EO22" s="2" t="s">
        <v>705</v>
      </c>
      <c r="EP22" s="2">
        <v>364</v>
      </c>
      <c r="EQ22" s="2">
        <v>44</v>
      </c>
      <c r="ES22" s="2">
        <f t="shared" si="76"/>
        <v>382.2</v>
      </c>
      <c r="ET22" s="2">
        <f t="shared" si="77"/>
        <v>46.2</v>
      </c>
      <c r="EU22" s="2">
        <f t="shared" si="78"/>
        <v>428.40000000000003</v>
      </c>
      <c r="EV22" s="43">
        <v>1</v>
      </c>
      <c r="EW22" s="2" t="s">
        <v>695</v>
      </c>
      <c r="EX22" s="2">
        <v>544</v>
      </c>
      <c r="EY22" s="2">
        <v>44</v>
      </c>
      <c r="FA22" s="2">
        <f t="shared" si="79"/>
        <v>571.20000000000005</v>
      </c>
      <c r="FB22" s="2">
        <f t="shared" si="80"/>
        <v>46.2</v>
      </c>
      <c r="FC22" s="2">
        <f t="shared" si="81"/>
        <v>617.4</v>
      </c>
      <c r="FD22" s="14">
        <v>1</v>
      </c>
      <c r="FE22" s="2" t="s">
        <v>488</v>
      </c>
      <c r="FF22" s="2">
        <v>331</v>
      </c>
      <c r="FG22" s="2">
        <v>39</v>
      </c>
      <c r="FI22" s="2">
        <f t="shared" si="82"/>
        <v>347.55</v>
      </c>
      <c r="FJ22" s="2">
        <f t="shared" si="83"/>
        <v>40.950000000000003</v>
      </c>
      <c r="FK22" s="2">
        <f t="shared" si="84"/>
        <v>388.5</v>
      </c>
      <c r="FL22" s="14">
        <v>1</v>
      </c>
      <c r="FM22" s="2" t="s">
        <v>117</v>
      </c>
      <c r="FN22" s="2">
        <v>468</v>
      </c>
      <c r="FO22" s="2">
        <v>57</v>
      </c>
      <c r="FQ22" s="2">
        <f t="shared" si="85"/>
        <v>491.40000000000003</v>
      </c>
      <c r="FR22" s="2">
        <f t="shared" si="85"/>
        <v>59.85</v>
      </c>
      <c r="FS22" s="2">
        <f t="shared" si="86"/>
        <v>551.25</v>
      </c>
      <c r="FT22" s="19">
        <v>1</v>
      </c>
      <c r="FU22" s="15" t="s">
        <v>75</v>
      </c>
      <c r="FV22" s="2">
        <v>588</v>
      </c>
      <c r="FW22" s="2">
        <v>46</v>
      </c>
      <c r="FY22" s="2">
        <f t="shared" si="87"/>
        <v>617.4</v>
      </c>
      <c r="FZ22" s="2">
        <f t="shared" si="88"/>
        <v>48.300000000000004</v>
      </c>
      <c r="GA22" s="2">
        <f t="shared" si="89"/>
        <v>665.7</v>
      </c>
      <c r="GB22" s="19">
        <v>1</v>
      </c>
      <c r="GC22" s="2" t="s">
        <v>52</v>
      </c>
      <c r="GD22" s="2">
        <v>470</v>
      </c>
      <c r="GE22" s="2">
        <v>50</v>
      </c>
      <c r="GG22" s="2">
        <f t="shared" si="90"/>
        <v>493.5</v>
      </c>
      <c r="GH22" s="2">
        <f t="shared" si="90"/>
        <v>52.5</v>
      </c>
      <c r="GI22" s="2">
        <f t="shared" si="91"/>
        <v>546</v>
      </c>
      <c r="GJ22" s="17">
        <v>1</v>
      </c>
    </row>
    <row r="23" spans="1:200" s="2" customFormat="1" ht="15.75" customHeight="1" x14ac:dyDescent="0.3">
      <c r="A23" s="2" t="s">
        <v>386</v>
      </c>
      <c r="B23" s="2">
        <v>371</v>
      </c>
      <c r="C23" s="2">
        <v>31</v>
      </c>
      <c r="E23" s="2">
        <f t="shared" si="33"/>
        <v>389.55</v>
      </c>
      <c r="F23" s="2">
        <f t="shared" si="34"/>
        <v>32.550000000000004</v>
      </c>
      <c r="G23" s="2">
        <f t="shared" si="35"/>
        <v>422.1</v>
      </c>
      <c r="H23" s="19">
        <v>1</v>
      </c>
      <c r="I23" s="2" t="s">
        <v>141</v>
      </c>
      <c r="J23" s="2">
        <v>454</v>
      </c>
      <c r="K23" s="2">
        <v>71</v>
      </c>
      <c r="M23" s="2">
        <f>SUM(J23*1.05)</f>
        <v>476.70000000000005</v>
      </c>
      <c r="N23" s="2">
        <f>SUM(K23*1.05)</f>
        <v>74.55</v>
      </c>
      <c r="O23" s="2">
        <f>SUM(J23:K23)*1.05</f>
        <v>551.25</v>
      </c>
      <c r="P23" s="19">
        <v>1</v>
      </c>
      <c r="Q23" s="2" t="s">
        <v>384</v>
      </c>
      <c r="R23" s="2">
        <v>378</v>
      </c>
      <c r="S23" s="2">
        <v>50</v>
      </c>
      <c r="U23" s="2">
        <f t="shared" si="36"/>
        <v>396.90000000000003</v>
      </c>
      <c r="V23" s="2">
        <f t="shared" si="36"/>
        <v>52.5</v>
      </c>
      <c r="W23" s="2">
        <f t="shared" si="37"/>
        <v>449.40000000000003</v>
      </c>
      <c r="X23" s="14">
        <v>1</v>
      </c>
      <c r="Y23" s="2" t="s">
        <v>504</v>
      </c>
      <c r="Z23" s="2">
        <v>524</v>
      </c>
      <c r="AA23" s="2">
        <v>56</v>
      </c>
      <c r="AC23" s="2">
        <f t="shared" si="38"/>
        <v>550.20000000000005</v>
      </c>
      <c r="AD23" s="2">
        <f t="shared" si="39"/>
        <v>58.800000000000004</v>
      </c>
      <c r="AE23" s="2">
        <f t="shared" si="40"/>
        <v>609</v>
      </c>
      <c r="AF23" s="14">
        <v>1</v>
      </c>
      <c r="AG23" s="2" t="s">
        <v>639</v>
      </c>
      <c r="AH23" s="2">
        <v>306</v>
      </c>
      <c r="AI23" s="2">
        <v>24</v>
      </c>
      <c r="AK23" s="2">
        <f t="shared" si="41"/>
        <v>321.3</v>
      </c>
      <c r="AL23" s="2">
        <f t="shared" si="42"/>
        <v>25.200000000000003</v>
      </c>
      <c r="AM23" s="2">
        <f t="shared" si="43"/>
        <v>346.5</v>
      </c>
      <c r="AN23" s="19">
        <v>1</v>
      </c>
      <c r="AO23" s="2" t="s">
        <v>495</v>
      </c>
      <c r="AP23" s="2">
        <v>393</v>
      </c>
      <c r="AQ23" s="2">
        <v>33</v>
      </c>
      <c r="AS23" s="2">
        <f>SUM(AP23*1.05)</f>
        <v>412.65000000000003</v>
      </c>
      <c r="AT23" s="2">
        <f>SUM(AQ23*1.05)</f>
        <v>34.65</v>
      </c>
      <c r="AU23" s="2">
        <f>SUM(AP23:AQ23)*1.05</f>
        <v>447.3</v>
      </c>
      <c r="AV23" s="14">
        <v>1</v>
      </c>
      <c r="AW23" s="15" t="s">
        <v>31</v>
      </c>
      <c r="AX23" s="2">
        <v>489</v>
      </c>
      <c r="AY23" s="2">
        <v>36</v>
      </c>
      <c r="BA23" s="2">
        <f t="shared" si="44"/>
        <v>513.45000000000005</v>
      </c>
      <c r="BB23" s="2">
        <f t="shared" si="45"/>
        <v>37.800000000000004</v>
      </c>
      <c r="BC23" s="2">
        <f t="shared" si="46"/>
        <v>551.25</v>
      </c>
      <c r="BD23" s="14">
        <v>1</v>
      </c>
      <c r="BE23" s="2" t="s">
        <v>561</v>
      </c>
      <c r="BF23" s="2">
        <v>518</v>
      </c>
      <c r="BG23" s="2">
        <v>18</v>
      </c>
      <c r="BI23" s="2">
        <f t="shared" si="47"/>
        <v>543.9</v>
      </c>
      <c r="BJ23" s="2">
        <f t="shared" si="48"/>
        <v>18.900000000000002</v>
      </c>
      <c r="BK23" s="2">
        <f t="shared" si="49"/>
        <v>562.80000000000007</v>
      </c>
      <c r="BL23" s="14">
        <v>1</v>
      </c>
      <c r="BM23" s="2" t="s">
        <v>811</v>
      </c>
      <c r="BN23" s="2">
        <v>393</v>
      </c>
      <c r="BO23" s="2">
        <v>38</v>
      </c>
      <c r="BQ23" s="2">
        <f t="shared" si="50"/>
        <v>412.65000000000003</v>
      </c>
      <c r="BR23" s="2">
        <f t="shared" si="51"/>
        <v>39.9</v>
      </c>
      <c r="BS23" s="2">
        <f t="shared" si="52"/>
        <v>452.55</v>
      </c>
      <c r="BT23" s="19">
        <v>1</v>
      </c>
      <c r="BU23" s="2" t="s">
        <v>310</v>
      </c>
      <c r="BV23" s="2">
        <v>406</v>
      </c>
      <c r="BW23" s="2">
        <v>31</v>
      </c>
      <c r="BY23" s="2">
        <f t="shared" si="53"/>
        <v>426.3</v>
      </c>
      <c r="BZ23" s="2">
        <f t="shared" si="54"/>
        <v>32.550000000000004</v>
      </c>
      <c r="CA23" s="2">
        <f t="shared" si="55"/>
        <v>458.85</v>
      </c>
      <c r="CB23" s="19">
        <v>1</v>
      </c>
      <c r="CC23" s="2" t="s">
        <v>51</v>
      </c>
      <c r="CD23" s="2">
        <v>419</v>
      </c>
      <c r="CE23" s="2">
        <v>34</v>
      </c>
      <c r="CG23" s="2">
        <f t="shared" si="56"/>
        <v>439.95000000000005</v>
      </c>
      <c r="CH23" s="2">
        <f t="shared" si="56"/>
        <v>35.700000000000003</v>
      </c>
      <c r="CI23" s="2">
        <f t="shared" si="57"/>
        <v>475.65000000000003</v>
      </c>
      <c r="CJ23" s="17">
        <v>1</v>
      </c>
      <c r="CK23" s="15" t="s">
        <v>81</v>
      </c>
      <c r="CL23" s="2">
        <v>380</v>
      </c>
      <c r="CM23" s="2">
        <v>58</v>
      </c>
      <c r="CO23" s="2">
        <f t="shared" si="58"/>
        <v>399</v>
      </c>
      <c r="CP23" s="2">
        <f t="shared" si="58"/>
        <v>60.900000000000006</v>
      </c>
      <c r="CQ23" s="2">
        <f t="shared" si="59"/>
        <v>459.90000000000003</v>
      </c>
      <c r="CR23" s="14">
        <v>1</v>
      </c>
      <c r="CS23" s="2" t="s">
        <v>272</v>
      </c>
      <c r="CT23" s="2">
        <v>527</v>
      </c>
      <c r="CU23" s="2">
        <v>36</v>
      </c>
      <c r="CW23" s="2">
        <f t="shared" si="60"/>
        <v>553.35</v>
      </c>
      <c r="CX23" s="2">
        <f t="shared" si="61"/>
        <v>37.800000000000004</v>
      </c>
      <c r="CY23" s="2">
        <f t="shared" si="62"/>
        <v>591.15</v>
      </c>
      <c r="CZ23" s="14">
        <v>1</v>
      </c>
      <c r="DA23" s="2" t="s">
        <v>283</v>
      </c>
      <c r="DB23" s="2">
        <v>332</v>
      </c>
      <c r="DC23" s="2">
        <v>15</v>
      </c>
      <c r="DE23" s="2">
        <f t="shared" si="63"/>
        <v>348.6</v>
      </c>
      <c r="DF23" s="2">
        <f t="shared" si="64"/>
        <v>15.75</v>
      </c>
      <c r="DG23" s="2">
        <f t="shared" si="65"/>
        <v>364.35</v>
      </c>
      <c r="DH23" s="19">
        <v>1</v>
      </c>
      <c r="DI23" s="2" t="s">
        <v>692</v>
      </c>
      <c r="DJ23" s="3">
        <v>414</v>
      </c>
      <c r="DK23" s="3">
        <v>48</v>
      </c>
      <c r="DL23" s="3"/>
      <c r="DM23" s="2">
        <f t="shared" si="66"/>
        <v>434.70000000000005</v>
      </c>
      <c r="DN23" s="2">
        <f t="shared" si="66"/>
        <v>50.400000000000006</v>
      </c>
      <c r="DO23" s="2">
        <f t="shared" si="67"/>
        <v>485.1</v>
      </c>
      <c r="DP23" s="19">
        <v>1</v>
      </c>
      <c r="DQ23" s="2" t="s">
        <v>568</v>
      </c>
      <c r="DR23" s="2">
        <v>488</v>
      </c>
      <c r="DS23" s="2">
        <v>27</v>
      </c>
      <c r="DU23" s="2">
        <f t="shared" si="68"/>
        <v>512.4</v>
      </c>
      <c r="DV23" s="2">
        <f t="shared" si="69"/>
        <v>28.35</v>
      </c>
      <c r="DW23" s="2">
        <f t="shared" si="70"/>
        <v>540.75</v>
      </c>
      <c r="DX23" s="17">
        <v>1</v>
      </c>
      <c r="DY23" s="2" t="s">
        <v>387</v>
      </c>
      <c r="DZ23" s="2">
        <v>351</v>
      </c>
      <c r="EA23" s="2">
        <v>47</v>
      </c>
      <c r="EC23" s="2">
        <f t="shared" si="71"/>
        <v>368.55</v>
      </c>
      <c r="ED23" s="2">
        <f t="shared" si="72"/>
        <v>49.35</v>
      </c>
      <c r="EE23" s="2">
        <f t="shared" si="73"/>
        <v>417.90000000000003</v>
      </c>
      <c r="EF23" s="19">
        <v>1</v>
      </c>
      <c r="EG23" s="2" t="s">
        <v>795</v>
      </c>
      <c r="EH23" s="2">
        <v>445</v>
      </c>
      <c r="EI23" s="2">
        <v>30</v>
      </c>
      <c r="EK23" s="2">
        <f t="shared" si="74"/>
        <v>467.25</v>
      </c>
      <c r="EL23" s="2">
        <f t="shared" si="74"/>
        <v>31.5</v>
      </c>
      <c r="EM23" s="2">
        <f t="shared" si="75"/>
        <v>498.75</v>
      </c>
      <c r="EN23" s="19">
        <v>1</v>
      </c>
      <c r="EO23" s="2" t="s">
        <v>555</v>
      </c>
      <c r="EP23" s="2">
        <v>381</v>
      </c>
      <c r="EQ23" s="2">
        <v>21</v>
      </c>
      <c r="ES23" s="2">
        <f t="shared" si="76"/>
        <v>400.05</v>
      </c>
      <c r="ET23" s="2">
        <f t="shared" si="77"/>
        <v>22.05</v>
      </c>
      <c r="EU23" s="2">
        <f t="shared" si="78"/>
        <v>422.1</v>
      </c>
      <c r="EV23" s="14">
        <v>1</v>
      </c>
      <c r="EW23" s="2" t="s">
        <v>446</v>
      </c>
      <c r="EX23" s="2">
        <v>510</v>
      </c>
      <c r="EY23" s="2">
        <v>55</v>
      </c>
      <c r="FA23" s="2">
        <f t="shared" si="79"/>
        <v>535.5</v>
      </c>
      <c r="FB23" s="2">
        <f t="shared" si="80"/>
        <v>57.75</v>
      </c>
      <c r="FC23" s="2">
        <f t="shared" si="81"/>
        <v>593.25</v>
      </c>
      <c r="FD23" s="14">
        <v>1</v>
      </c>
      <c r="FE23" s="2" t="s">
        <v>651</v>
      </c>
      <c r="FF23" s="2">
        <v>296</v>
      </c>
      <c r="FG23" s="2">
        <v>26</v>
      </c>
      <c r="FI23" s="2">
        <f t="shared" si="82"/>
        <v>310.8</v>
      </c>
      <c r="FJ23" s="2">
        <f t="shared" si="83"/>
        <v>27.3</v>
      </c>
      <c r="FK23" s="2">
        <f t="shared" si="84"/>
        <v>338.1</v>
      </c>
      <c r="FL23" s="19">
        <v>1</v>
      </c>
      <c r="FM23" s="2" t="s">
        <v>101</v>
      </c>
      <c r="FN23" s="2">
        <v>433</v>
      </c>
      <c r="FO23" s="2">
        <v>51</v>
      </c>
      <c r="FQ23" s="2">
        <f t="shared" si="85"/>
        <v>454.65000000000003</v>
      </c>
      <c r="FR23" s="2">
        <f t="shared" si="85"/>
        <v>53.550000000000004</v>
      </c>
      <c r="FS23" s="2">
        <f t="shared" si="86"/>
        <v>508.20000000000005</v>
      </c>
      <c r="FT23" s="17">
        <v>1</v>
      </c>
      <c r="FU23" s="2" t="s">
        <v>204</v>
      </c>
      <c r="FV23" s="2">
        <v>582</v>
      </c>
      <c r="FW23" s="2">
        <v>40</v>
      </c>
      <c r="FY23" s="2">
        <f t="shared" si="87"/>
        <v>611.1</v>
      </c>
      <c r="FZ23" s="2">
        <f t="shared" si="88"/>
        <v>42</v>
      </c>
      <c r="GA23" s="2">
        <f t="shared" si="89"/>
        <v>653.1</v>
      </c>
      <c r="GB23" s="14">
        <v>1</v>
      </c>
      <c r="GC23" s="15" t="s">
        <v>625</v>
      </c>
      <c r="GD23" s="2">
        <v>452</v>
      </c>
      <c r="GE23" s="2">
        <v>46</v>
      </c>
      <c r="GG23" s="2">
        <f t="shared" si="90"/>
        <v>474.6</v>
      </c>
      <c r="GH23" s="2">
        <f t="shared" si="90"/>
        <v>48.300000000000004</v>
      </c>
      <c r="GI23" s="2">
        <f t="shared" si="91"/>
        <v>522.9</v>
      </c>
      <c r="GJ23" s="17">
        <v>1</v>
      </c>
      <c r="GR23" s="40"/>
    </row>
    <row r="24" spans="1:200" s="2" customFormat="1" ht="15.75" customHeight="1" x14ac:dyDescent="0.3">
      <c r="A24" s="2" t="s">
        <v>867</v>
      </c>
      <c r="B24" s="2">
        <v>204</v>
      </c>
      <c r="C24" s="2">
        <v>15</v>
      </c>
      <c r="E24" s="2">
        <f t="shared" si="33"/>
        <v>214.20000000000002</v>
      </c>
      <c r="F24" s="2">
        <f t="shared" si="34"/>
        <v>15.75</v>
      </c>
      <c r="G24" s="2">
        <f t="shared" si="35"/>
        <v>229.95000000000002</v>
      </c>
      <c r="H24" s="19">
        <v>1</v>
      </c>
      <c r="I24" s="2" t="s">
        <v>176</v>
      </c>
      <c r="J24" s="2">
        <v>277</v>
      </c>
      <c r="K24" s="2">
        <v>17</v>
      </c>
      <c r="M24" s="2">
        <f>SUM(J24*1.05)</f>
        <v>290.85000000000002</v>
      </c>
      <c r="N24" s="2">
        <f>SUM(K24*1.05)</f>
        <v>17.850000000000001</v>
      </c>
      <c r="O24" s="2">
        <f>SUM(J24:K24)*1.05</f>
        <v>308.7</v>
      </c>
      <c r="P24" s="14">
        <v>1</v>
      </c>
      <c r="Q24" s="2" t="s">
        <v>492</v>
      </c>
      <c r="R24" s="2">
        <v>314</v>
      </c>
      <c r="S24" s="2">
        <v>47</v>
      </c>
      <c r="U24" s="2">
        <f t="shared" si="36"/>
        <v>329.7</v>
      </c>
      <c r="V24" s="2">
        <f t="shared" si="36"/>
        <v>49.35</v>
      </c>
      <c r="W24" s="2">
        <f t="shared" si="37"/>
        <v>379.05</v>
      </c>
      <c r="X24" s="19">
        <v>1</v>
      </c>
      <c r="Y24" s="22" t="s">
        <v>235</v>
      </c>
      <c r="Z24" s="2">
        <v>501</v>
      </c>
      <c r="AA24" s="2">
        <v>33</v>
      </c>
      <c r="AC24" s="2">
        <f t="shared" si="38"/>
        <v>526.05000000000007</v>
      </c>
      <c r="AD24" s="2">
        <f t="shared" si="39"/>
        <v>34.65</v>
      </c>
      <c r="AE24" s="2">
        <f t="shared" si="40"/>
        <v>560.70000000000005</v>
      </c>
      <c r="AF24" s="14">
        <v>1</v>
      </c>
      <c r="AG24" s="2" t="s">
        <v>831</v>
      </c>
      <c r="AH24" s="2">
        <v>277</v>
      </c>
      <c r="AI24" s="2">
        <v>15</v>
      </c>
      <c r="AK24" s="2">
        <f t="shared" si="41"/>
        <v>290.85000000000002</v>
      </c>
      <c r="AL24" s="2">
        <f t="shared" si="42"/>
        <v>15.75</v>
      </c>
      <c r="AM24" s="2">
        <f t="shared" si="43"/>
        <v>306.60000000000002</v>
      </c>
      <c r="AN24" s="14">
        <v>1</v>
      </c>
      <c r="AO24" s="2" t="s">
        <v>1010</v>
      </c>
      <c r="AP24" s="2">
        <v>244</v>
      </c>
      <c r="AQ24" s="2">
        <v>17</v>
      </c>
      <c r="AS24" s="2">
        <f>SUM(AP24*1.05)</f>
        <v>256.2</v>
      </c>
      <c r="AT24" s="2">
        <f>SUM(AQ24*1.05)</f>
        <v>17.850000000000001</v>
      </c>
      <c r="AU24" s="2">
        <f>SUM(AP24:AQ24)*1.05</f>
        <v>274.05</v>
      </c>
      <c r="AV24" s="19">
        <v>1</v>
      </c>
      <c r="AW24" s="2" t="s">
        <v>402</v>
      </c>
      <c r="AX24" s="2">
        <v>460</v>
      </c>
      <c r="AY24" s="2">
        <v>42</v>
      </c>
      <c r="BA24" s="2">
        <f t="shared" si="44"/>
        <v>483</v>
      </c>
      <c r="BB24" s="2">
        <f t="shared" si="45"/>
        <v>44.1</v>
      </c>
      <c r="BC24" s="2">
        <f t="shared" si="46"/>
        <v>527.1</v>
      </c>
      <c r="BD24" s="14">
        <v>1</v>
      </c>
      <c r="BE24" s="2" t="s">
        <v>469</v>
      </c>
      <c r="BF24" s="2">
        <v>502</v>
      </c>
      <c r="BG24" s="2">
        <v>33</v>
      </c>
      <c r="BI24" s="2">
        <f t="shared" si="47"/>
        <v>527.1</v>
      </c>
      <c r="BJ24" s="2">
        <f t="shared" si="48"/>
        <v>34.65</v>
      </c>
      <c r="BK24" s="2">
        <f t="shared" si="49"/>
        <v>561.75</v>
      </c>
      <c r="BL24" s="19">
        <v>1</v>
      </c>
      <c r="BM24" s="2" t="s">
        <v>448</v>
      </c>
      <c r="BN24" s="2">
        <v>376</v>
      </c>
      <c r="BO24" s="2">
        <v>25</v>
      </c>
      <c r="BQ24" s="2">
        <f t="shared" si="50"/>
        <v>394.8</v>
      </c>
      <c r="BR24" s="2">
        <f t="shared" si="51"/>
        <v>26.25</v>
      </c>
      <c r="BS24" s="2">
        <f t="shared" si="52"/>
        <v>421.05</v>
      </c>
      <c r="BT24" s="19">
        <v>1</v>
      </c>
      <c r="BU24" s="15" t="s">
        <v>544</v>
      </c>
      <c r="BV24" s="2">
        <v>306</v>
      </c>
      <c r="BW24" s="2">
        <v>28</v>
      </c>
      <c r="BY24" s="2">
        <f t="shared" si="53"/>
        <v>321.3</v>
      </c>
      <c r="BZ24" s="2">
        <f t="shared" si="54"/>
        <v>29.400000000000002</v>
      </c>
      <c r="CA24" s="2">
        <f t="shared" si="55"/>
        <v>350.7</v>
      </c>
      <c r="CB24" s="17">
        <v>1</v>
      </c>
      <c r="CC24" s="2" t="s">
        <v>185</v>
      </c>
      <c r="CD24" s="2">
        <v>431</v>
      </c>
      <c r="CE24" s="2">
        <v>17</v>
      </c>
      <c r="CG24" s="2">
        <f t="shared" si="56"/>
        <v>452.55</v>
      </c>
      <c r="CH24" s="2">
        <f t="shared" si="56"/>
        <v>17.850000000000001</v>
      </c>
      <c r="CI24" s="2">
        <f t="shared" si="57"/>
        <v>470.40000000000003</v>
      </c>
      <c r="CJ24" s="14">
        <v>1</v>
      </c>
      <c r="CK24" s="2" t="s">
        <v>635</v>
      </c>
      <c r="CL24" s="2">
        <v>177</v>
      </c>
      <c r="CM24" s="2">
        <v>13</v>
      </c>
      <c r="CO24" s="2">
        <f t="shared" si="58"/>
        <v>185.85</v>
      </c>
      <c r="CP24" s="2">
        <f t="shared" si="58"/>
        <v>13.65</v>
      </c>
      <c r="CQ24" s="2">
        <f t="shared" si="59"/>
        <v>199.5</v>
      </c>
      <c r="CR24" s="14">
        <v>1</v>
      </c>
      <c r="CS24" s="15" t="s">
        <v>587</v>
      </c>
      <c r="CT24" s="2">
        <v>476</v>
      </c>
      <c r="CU24" s="2">
        <v>32</v>
      </c>
      <c r="CW24" s="2">
        <f t="shared" si="60"/>
        <v>499.8</v>
      </c>
      <c r="CX24" s="2">
        <f t="shared" si="61"/>
        <v>33.6</v>
      </c>
      <c r="CY24" s="2">
        <f t="shared" si="62"/>
        <v>533.4</v>
      </c>
      <c r="CZ24" s="17">
        <v>1</v>
      </c>
      <c r="DA24" s="2" t="s">
        <v>862</v>
      </c>
      <c r="DB24" s="2">
        <v>313</v>
      </c>
      <c r="DC24" s="2">
        <v>19</v>
      </c>
      <c r="DE24" s="2">
        <f t="shared" si="63"/>
        <v>328.65000000000003</v>
      </c>
      <c r="DF24" s="2">
        <f t="shared" si="64"/>
        <v>19.95</v>
      </c>
      <c r="DG24" s="2">
        <f t="shared" si="65"/>
        <v>348.6</v>
      </c>
      <c r="DH24" s="14">
        <v>1</v>
      </c>
      <c r="DI24" s="15" t="s">
        <v>206</v>
      </c>
      <c r="DJ24" s="2">
        <v>346</v>
      </c>
      <c r="DK24" s="2">
        <v>19</v>
      </c>
      <c r="DM24" s="2">
        <f t="shared" si="66"/>
        <v>363.3</v>
      </c>
      <c r="DN24" s="2">
        <f t="shared" si="66"/>
        <v>19.95</v>
      </c>
      <c r="DO24" s="2">
        <f t="shared" si="67"/>
        <v>383.25</v>
      </c>
      <c r="DP24" s="14">
        <v>1</v>
      </c>
      <c r="DQ24" s="2" t="s">
        <v>28</v>
      </c>
      <c r="DR24" s="2">
        <v>415</v>
      </c>
      <c r="DS24" s="2">
        <v>52</v>
      </c>
      <c r="DU24" s="2">
        <f t="shared" si="68"/>
        <v>435.75</v>
      </c>
      <c r="DV24" s="2">
        <f t="shared" si="69"/>
        <v>54.6</v>
      </c>
      <c r="DW24" s="2">
        <f t="shared" si="70"/>
        <v>490.35</v>
      </c>
      <c r="DX24" s="14">
        <v>1</v>
      </c>
      <c r="DY24" s="2" t="s">
        <v>854</v>
      </c>
      <c r="DZ24" s="2">
        <v>275</v>
      </c>
      <c r="EA24" s="2">
        <v>16</v>
      </c>
      <c r="EC24" s="2">
        <f t="shared" si="71"/>
        <v>288.75</v>
      </c>
      <c r="ED24" s="2">
        <f t="shared" si="72"/>
        <v>16.8</v>
      </c>
      <c r="EE24" s="2">
        <f t="shared" si="73"/>
        <v>305.55</v>
      </c>
      <c r="EF24" s="19">
        <v>1</v>
      </c>
      <c r="EG24" s="2" t="s">
        <v>693</v>
      </c>
      <c r="EH24" s="2">
        <v>419</v>
      </c>
      <c r="EI24" s="2">
        <v>26</v>
      </c>
      <c r="EK24" s="2">
        <f t="shared" si="74"/>
        <v>439.95000000000005</v>
      </c>
      <c r="EL24" s="2">
        <f t="shared" si="74"/>
        <v>27.3</v>
      </c>
      <c r="EM24" s="2">
        <f t="shared" si="75"/>
        <v>467.25</v>
      </c>
      <c r="EN24" s="14">
        <v>1</v>
      </c>
      <c r="EO24" s="2" t="s">
        <v>881</v>
      </c>
      <c r="EP24" s="2">
        <v>248</v>
      </c>
      <c r="EQ24" s="2">
        <v>32</v>
      </c>
      <c r="ES24" s="2">
        <f t="shared" si="76"/>
        <v>260.40000000000003</v>
      </c>
      <c r="ET24" s="2">
        <f t="shared" si="77"/>
        <v>33.6</v>
      </c>
      <c r="EU24" s="2">
        <f t="shared" si="78"/>
        <v>294</v>
      </c>
      <c r="EV24" s="14">
        <v>1</v>
      </c>
      <c r="EW24" s="2" t="s">
        <v>496</v>
      </c>
      <c r="EX24" s="2">
        <v>474</v>
      </c>
      <c r="EY24" s="2">
        <v>58</v>
      </c>
      <c r="FA24" s="2">
        <f t="shared" si="79"/>
        <v>497.70000000000005</v>
      </c>
      <c r="FB24" s="2">
        <f t="shared" si="80"/>
        <v>60.900000000000006</v>
      </c>
      <c r="FC24" s="2">
        <f t="shared" si="81"/>
        <v>558.6</v>
      </c>
      <c r="FD24" s="14">
        <v>1</v>
      </c>
      <c r="FE24" s="2" t="s">
        <v>324</v>
      </c>
      <c r="FF24" s="2">
        <v>282</v>
      </c>
      <c r="FG24" s="2">
        <v>26</v>
      </c>
      <c r="FI24" s="2">
        <f t="shared" si="82"/>
        <v>296.10000000000002</v>
      </c>
      <c r="FJ24" s="2">
        <f t="shared" si="83"/>
        <v>27.3</v>
      </c>
      <c r="FK24" s="2">
        <f t="shared" si="84"/>
        <v>323.40000000000003</v>
      </c>
      <c r="FL24" s="14">
        <v>1</v>
      </c>
      <c r="FM24" s="2" t="s">
        <v>288</v>
      </c>
      <c r="FN24" s="2">
        <v>301</v>
      </c>
      <c r="FO24" s="2">
        <v>21</v>
      </c>
      <c r="FQ24" s="2">
        <f t="shared" si="85"/>
        <v>316.05</v>
      </c>
      <c r="FR24" s="2">
        <f t="shared" si="85"/>
        <v>22.05</v>
      </c>
      <c r="FS24" s="2">
        <f t="shared" si="86"/>
        <v>338.1</v>
      </c>
      <c r="FT24" s="17">
        <v>1</v>
      </c>
      <c r="FU24" s="2" t="s">
        <v>298</v>
      </c>
      <c r="FV24" s="2">
        <v>497</v>
      </c>
      <c r="FW24" s="2">
        <v>54</v>
      </c>
      <c r="FY24" s="2">
        <f t="shared" si="87"/>
        <v>521.85</v>
      </c>
      <c r="FZ24" s="2">
        <f t="shared" si="88"/>
        <v>56.7</v>
      </c>
      <c r="GA24" s="2">
        <f t="shared" si="89"/>
        <v>578.55000000000007</v>
      </c>
      <c r="GB24" s="19">
        <v>1</v>
      </c>
      <c r="GC24" s="2" t="s">
        <v>276</v>
      </c>
      <c r="GD24" s="2">
        <v>464</v>
      </c>
      <c r="GE24" s="2">
        <v>29</v>
      </c>
      <c r="GG24" s="2">
        <f t="shared" si="90"/>
        <v>487.20000000000005</v>
      </c>
      <c r="GH24" s="2">
        <f t="shared" si="90"/>
        <v>30.450000000000003</v>
      </c>
      <c r="GI24" s="2">
        <f t="shared" si="91"/>
        <v>517.65</v>
      </c>
      <c r="GJ24" s="19">
        <v>1</v>
      </c>
      <c r="GK24" s="15"/>
      <c r="GR24" s="40"/>
    </row>
    <row r="25" spans="1:200" s="2" customFormat="1" ht="15.75" customHeight="1" x14ac:dyDescent="0.3">
      <c r="A25" s="2" t="s">
        <v>923</v>
      </c>
      <c r="B25" s="2">
        <v>170</v>
      </c>
      <c r="C25" s="2">
        <v>11</v>
      </c>
      <c r="E25" s="2">
        <f t="shared" si="33"/>
        <v>178.5</v>
      </c>
      <c r="F25" s="2">
        <f t="shared" si="34"/>
        <v>11.55</v>
      </c>
      <c r="G25" s="2">
        <f t="shared" si="35"/>
        <v>190.05</v>
      </c>
      <c r="H25" s="19">
        <v>1</v>
      </c>
      <c r="I25" s="2" t="s">
        <v>708</v>
      </c>
      <c r="J25" s="2">
        <v>90</v>
      </c>
      <c r="K25" s="2">
        <v>20</v>
      </c>
      <c r="M25" s="2">
        <f>SUM(J25*1.05)</f>
        <v>94.5</v>
      </c>
      <c r="N25" s="2">
        <f>SUM(K25*1.05)</f>
        <v>21</v>
      </c>
      <c r="O25" s="2">
        <f>SUM(J25:K25)*1.05</f>
        <v>115.5</v>
      </c>
      <c r="P25" s="14">
        <v>1</v>
      </c>
      <c r="Q25" s="2" t="s">
        <v>760</v>
      </c>
      <c r="R25" s="2">
        <v>152</v>
      </c>
      <c r="S25" s="2">
        <v>17</v>
      </c>
      <c r="U25" s="2">
        <f>SUM(R25*1.05)</f>
        <v>159.6</v>
      </c>
      <c r="V25" s="2">
        <f>SUM(S25*1.05)</f>
        <v>17.850000000000001</v>
      </c>
      <c r="W25" s="2">
        <f>SUM(R25:S25)*1.05</f>
        <v>177.45000000000002</v>
      </c>
      <c r="X25" s="14">
        <v>1</v>
      </c>
      <c r="Y25" s="2" t="s">
        <v>733</v>
      </c>
      <c r="Z25" s="2">
        <v>300</v>
      </c>
      <c r="AA25" s="2">
        <v>21</v>
      </c>
      <c r="AC25" s="2">
        <f t="shared" si="38"/>
        <v>315</v>
      </c>
      <c r="AD25" s="2">
        <f t="shared" si="39"/>
        <v>22.05</v>
      </c>
      <c r="AE25" s="2">
        <f t="shared" si="40"/>
        <v>337.05</v>
      </c>
      <c r="AF25" s="14">
        <v>1</v>
      </c>
      <c r="AG25" s="2" t="s">
        <v>282</v>
      </c>
      <c r="AH25" s="2">
        <v>244</v>
      </c>
      <c r="AI25" s="2">
        <v>41</v>
      </c>
      <c r="AK25" s="2">
        <f t="shared" si="41"/>
        <v>256.2</v>
      </c>
      <c r="AL25" s="2">
        <f t="shared" si="42"/>
        <v>43.050000000000004</v>
      </c>
      <c r="AM25" s="2">
        <f t="shared" si="43"/>
        <v>299.25</v>
      </c>
      <c r="AN25" s="19">
        <v>1</v>
      </c>
      <c r="AO25" s="2" t="s">
        <v>459</v>
      </c>
      <c r="AP25" s="2">
        <v>182</v>
      </c>
      <c r="AQ25" s="2">
        <v>22</v>
      </c>
      <c r="AS25" s="2">
        <f>SUM(AP25*1.05)</f>
        <v>191.1</v>
      </c>
      <c r="AT25" s="2">
        <f>SUM(AQ25*1.05)</f>
        <v>23.1</v>
      </c>
      <c r="AU25" s="2">
        <f>SUM(AP25:AQ25)*1.05</f>
        <v>214.20000000000002</v>
      </c>
      <c r="AV25" s="19">
        <v>1</v>
      </c>
      <c r="AW25" s="15" t="s">
        <v>280</v>
      </c>
      <c r="AX25" s="2">
        <v>329</v>
      </c>
      <c r="AY25" s="2">
        <v>25</v>
      </c>
      <c r="BA25" s="2">
        <f t="shared" si="44"/>
        <v>345.45</v>
      </c>
      <c r="BB25" s="2">
        <f t="shared" si="45"/>
        <v>26.25</v>
      </c>
      <c r="BC25" s="2">
        <f t="shared" si="46"/>
        <v>371.7</v>
      </c>
      <c r="BD25" s="19">
        <v>1</v>
      </c>
      <c r="BE25" s="2" t="s">
        <v>238</v>
      </c>
      <c r="BF25" s="2">
        <v>402</v>
      </c>
      <c r="BG25" s="2">
        <v>40</v>
      </c>
      <c r="BI25" s="2">
        <f t="shared" si="47"/>
        <v>422.1</v>
      </c>
      <c r="BJ25" s="2">
        <f t="shared" si="48"/>
        <v>42</v>
      </c>
      <c r="BK25" s="2">
        <f t="shared" si="49"/>
        <v>464.1</v>
      </c>
      <c r="BL25" s="19">
        <v>1</v>
      </c>
      <c r="BM25" s="2" t="s">
        <v>851</v>
      </c>
      <c r="BN25" s="2">
        <v>263</v>
      </c>
      <c r="BO25" s="2">
        <v>27</v>
      </c>
      <c r="BQ25" s="2">
        <f t="shared" si="50"/>
        <v>276.15000000000003</v>
      </c>
      <c r="BR25" s="2">
        <f t="shared" si="51"/>
        <v>28.35</v>
      </c>
      <c r="BS25" s="2">
        <f t="shared" si="52"/>
        <v>304.5</v>
      </c>
      <c r="BT25" s="19">
        <v>1</v>
      </c>
      <c r="BU25" s="2" t="s">
        <v>531</v>
      </c>
      <c r="BV25" s="2">
        <v>193</v>
      </c>
      <c r="BW25" s="2">
        <v>11</v>
      </c>
      <c r="BY25" s="2">
        <f t="shared" si="53"/>
        <v>202.65</v>
      </c>
      <c r="BZ25" s="2">
        <f t="shared" si="54"/>
        <v>11.55</v>
      </c>
      <c r="CA25" s="2">
        <f t="shared" si="55"/>
        <v>214.20000000000002</v>
      </c>
      <c r="CB25" s="14">
        <v>1</v>
      </c>
      <c r="CC25" s="2" t="s">
        <v>754</v>
      </c>
      <c r="CD25" s="2">
        <v>313</v>
      </c>
      <c r="CE25" s="2">
        <v>64</v>
      </c>
      <c r="CG25" s="2">
        <f t="shared" si="56"/>
        <v>328.65000000000003</v>
      </c>
      <c r="CH25" s="2">
        <f t="shared" si="56"/>
        <v>67.2</v>
      </c>
      <c r="CI25" s="2">
        <f t="shared" si="57"/>
        <v>395.85</v>
      </c>
      <c r="CJ25" s="14">
        <v>1</v>
      </c>
      <c r="CK25" s="2" t="s">
        <v>1002</v>
      </c>
      <c r="CL25" s="2">
        <v>50</v>
      </c>
      <c r="CM25" s="2">
        <v>4</v>
      </c>
      <c r="CO25" s="2">
        <f t="shared" si="58"/>
        <v>52.5</v>
      </c>
      <c r="CP25" s="2">
        <f t="shared" si="58"/>
        <v>4.2</v>
      </c>
      <c r="CQ25" s="2">
        <f t="shared" si="59"/>
        <v>56.7</v>
      </c>
      <c r="CR25" s="19">
        <v>1</v>
      </c>
      <c r="CS25" s="2" t="s">
        <v>202</v>
      </c>
      <c r="CT25" s="2">
        <v>446</v>
      </c>
      <c r="CU25" s="2">
        <v>56</v>
      </c>
      <c r="CW25" s="2">
        <f t="shared" si="60"/>
        <v>468.3</v>
      </c>
      <c r="CX25" s="2">
        <f t="shared" si="61"/>
        <v>58.800000000000004</v>
      </c>
      <c r="CY25" s="2">
        <f t="shared" si="62"/>
        <v>527.1</v>
      </c>
      <c r="CZ25" s="14">
        <v>1</v>
      </c>
      <c r="DA25" s="2" t="s">
        <v>736</v>
      </c>
      <c r="DB25" s="2">
        <v>287</v>
      </c>
      <c r="DC25" s="2">
        <v>31</v>
      </c>
      <c r="DE25" s="2">
        <f t="shared" si="63"/>
        <v>301.35000000000002</v>
      </c>
      <c r="DF25" s="2">
        <f t="shared" si="64"/>
        <v>32.550000000000004</v>
      </c>
      <c r="DG25" s="2">
        <f t="shared" si="65"/>
        <v>333.90000000000003</v>
      </c>
      <c r="DH25" s="19">
        <v>1</v>
      </c>
      <c r="DI25" s="22" t="s">
        <v>822</v>
      </c>
      <c r="DJ25" s="2">
        <v>127</v>
      </c>
      <c r="DK25" s="2">
        <v>8</v>
      </c>
      <c r="DM25" s="2">
        <f t="shared" si="66"/>
        <v>133.35</v>
      </c>
      <c r="DN25" s="2">
        <f t="shared" si="66"/>
        <v>8.4</v>
      </c>
      <c r="DO25" s="2">
        <f t="shared" si="67"/>
        <v>141.75</v>
      </c>
      <c r="DP25" s="14">
        <v>1</v>
      </c>
      <c r="DQ25" s="2" t="s">
        <v>228</v>
      </c>
      <c r="DR25" s="2">
        <v>369</v>
      </c>
      <c r="DS25" s="2">
        <v>24</v>
      </c>
      <c r="DU25" s="2">
        <f t="shared" si="68"/>
        <v>387.45</v>
      </c>
      <c r="DV25" s="2">
        <f t="shared" si="69"/>
        <v>25.200000000000003</v>
      </c>
      <c r="DW25" s="2">
        <f t="shared" si="70"/>
        <v>412.65000000000003</v>
      </c>
      <c r="DX25" s="14">
        <v>1</v>
      </c>
      <c r="DY25" s="2" t="s">
        <v>782</v>
      </c>
      <c r="DZ25" s="2">
        <v>255</v>
      </c>
      <c r="EA25" s="2">
        <v>25</v>
      </c>
      <c r="EC25" s="2">
        <f t="shared" si="71"/>
        <v>267.75</v>
      </c>
      <c r="ED25" s="2">
        <f t="shared" si="72"/>
        <v>26.25</v>
      </c>
      <c r="EE25" s="2">
        <f t="shared" si="73"/>
        <v>294</v>
      </c>
      <c r="EF25" s="19">
        <v>1</v>
      </c>
      <c r="EG25" s="2" t="s">
        <v>440</v>
      </c>
      <c r="EH25" s="2">
        <v>360</v>
      </c>
      <c r="EI25" s="2">
        <v>21</v>
      </c>
      <c r="EK25" s="2">
        <f t="shared" si="74"/>
        <v>378</v>
      </c>
      <c r="EL25" s="2">
        <f t="shared" si="74"/>
        <v>22.05</v>
      </c>
      <c r="EM25" s="2">
        <f t="shared" si="75"/>
        <v>400.05</v>
      </c>
      <c r="EN25" s="19">
        <v>1</v>
      </c>
      <c r="EO25" s="2" t="s">
        <v>812</v>
      </c>
      <c r="EP25" s="2">
        <v>223</v>
      </c>
      <c r="EQ25" s="2">
        <v>28</v>
      </c>
      <c r="ES25" s="2">
        <f t="shared" si="76"/>
        <v>234.15</v>
      </c>
      <c r="ET25" s="2">
        <f t="shared" si="77"/>
        <v>29.400000000000002</v>
      </c>
      <c r="EU25" s="2">
        <f t="shared" si="78"/>
        <v>263.55</v>
      </c>
      <c r="EV25" s="14">
        <v>1</v>
      </c>
      <c r="EW25" s="15" t="s">
        <v>102</v>
      </c>
      <c r="EX25" s="2">
        <v>471</v>
      </c>
      <c r="EY25" s="2">
        <v>42</v>
      </c>
      <c r="FA25" s="2">
        <f t="shared" si="79"/>
        <v>494.55</v>
      </c>
      <c r="FB25" s="2">
        <f t="shared" si="80"/>
        <v>44.1</v>
      </c>
      <c r="FC25" s="2">
        <f t="shared" si="81"/>
        <v>538.65</v>
      </c>
      <c r="FD25" s="17">
        <v>1</v>
      </c>
      <c r="FE25" s="2" t="s">
        <v>713</v>
      </c>
      <c r="FF25" s="2">
        <v>259</v>
      </c>
      <c r="FG25" s="2">
        <v>14</v>
      </c>
      <c r="FI25" s="2">
        <f t="shared" si="82"/>
        <v>271.95</v>
      </c>
      <c r="FJ25" s="2">
        <f t="shared" si="83"/>
        <v>14.700000000000001</v>
      </c>
      <c r="FK25" s="2">
        <f t="shared" si="84"/>
        <v>286.65000000000003</v>
      </c>
      <c r="FL25" s="14">
        <v>1</v>
      </c>
      <c r="FM25" s="2" t="s">
        <v>599</v>
      </c>
      <c r="FN25" s="2">
        <v>230</v>
      </c>
      <c r="FO25" s="2">
        <v>22</v>
      </c>
      <c r="FQ25" s="2">
        <f t="shared" si="85"/>
        <v>241.5</v>
      </c>
      <c r="FR25" s="2">
        <f t="shared" si="85"/>
        <v>23.1</v>
      </c>
      <c r="FS25" s="2">
        <f t="shared" si="86"/>
        <v>264.60000000000002</v>
      </c>
      <c r="FT25" s="17">
        <v>1</v>
      </c>
      <c r="FU25" s="2" t="s">
        <v>393</v>
      </c>
      <c r="FV25" s="2">
        <v>482</v>
      </c>
      <c r="FW25" s="2">
        <v>27</v>
      </c>
      <c r="FY25" s="2">
        <f t="shared" si="87"/>
        <v>506.1</v>
      </c>
      <c r="FZ25" s="2">
        <f t="shared" si="88"/>
        <v>28.35</v>
      </c>
      <c r="GA25" s="2">
        <f t="shared" si="89"/>
        <v>534.45000000000005</v>
      </c>
      <c r="GB25" s="19">
        <v>1</v>
      </c>
      <c r="GC25" s="2" t="s">
        <v>189</v>
      </c>
      <c r="GD25" s="2">
        <v>289</v>
      </c>
      <c r="GE25" s="2">
        <v>17</v>
      </c>
      <c r="GG25" s="2">
        <f t="shared" si="90"/>
        <v>303.45</v>
      </c>
      <c r="GH25" s="2">
        <f t="shared" si="90"/>
        <v>17.850000000000001</v>
      </c>
      <c r="GI25" s="2">
        <f t="shared" si="91"/>
        <v>321.3</v>
      </c>
      <c r="GJ25" s="19">
        <v>1</v>
      </c>
    </row>
    <row r="26" spans="1:200" s="2" customFormat="1" ht="15.75" customHeight="1" x14ac:dyDescent="0.3">
      <c r="A26" s="2" t="s">
        <v>1017</v>
      </c>
      <c r="B26" s="2">
        <v>154</v>
      </c>
      <c r="C26" s="2">
        <v>6</v>
      </c>
      <c r="E26" s="2">
        <f t="shared" si="33"/>
        <v>161.70000000000002</v>
      </c>
      <c r="F26" s="2">
        <f t="shared" si="34"/>
        <v>6.3000000000000007</v>
      </c>
      <c r="G26" s="2">
        <f t="shared" si="35"/>
        <v>168</v>
      </c>
      <c r="H26" s="14">
        <v>1</v>
      </c>
      <c r="I26" s="2" t="s">
        <v>1027</v>
      </c>
      <c r="J26" s="2">
        <v>69</v>
      </c>
      <c r="K26" s="2">
        <v>11</v>
      </c>
      <c r="M26" s="2">
        <f>SUM(J26*1.05)</f>
        <v>72.45</v>
      </c>
      <c r="N26" s="2">
        <f>SUM(K26*1.05)</f>
        <v>11.55</v>
      </c>
      <c r="O26" s="2">
        <f>SUM(J26:K26)*1.05</f>
        <v>84</v>
      </c>
      <c r="P26" s="19">
        <v>1</v>
      </c>
      <c r="X26" s="20"/>
      <c r="Y26" s="2" t="s">
        <v>74</v>
      </c>
      <c r="Z26" s="2">
        <v>290</v>
      </c>
      <c r="AA26" s="2">
        <v>24</v>
      </c>
      <c r="AC26" s="2">
        <f t="shared" si="38"/>
        <v>304.5</v>
      </c>
      <c r="AD26" s="2">
        <f t="shared" si="39"/>
        <v>25.200000000000003</v>
      </c>
      <c r="AE26" s="2">
        <f t="shared" si="40"/>
        <v>329.7</v>
      </c>
      <c r="AF26" s="14">
        <v>1</v>
      </c>
      <c r="AG26" s="2" t="s">
        <v>888</v>
      </c>
      <c r="AH26" s="2">
        <v>199</v>
      </c>
      <c r="AI26" s="2">
        <v>20</v>
      </c>
      <c r="AK26" s="2">
        <f t="shared" si="41"/>
        <v>208.95000000000002</v>
      </c>
      <c r="AL26" s="2">
        <f t="shared" si="42"/>
        <v>21</v>
      </c>
      <c r="AM26" s="2">
        <f t="shared" si="43"/>
        <v>229.95000000000002</v>
      </c>
      <c r="AN26" s="19">
        <v>1</v>
      </c>
      <c r="AO26" s="2" t="s">
        <v>845</v>
      </c>
      <c r="AP26" s="2">
        <v>162</v>
      </c>
      <c r="AQ26" s="2">
        <v>19</v>
      </c>
      <c r="AS26" s="2">
        <f>SUM(AP26*1.05)</f>
        <v>170.1</v>
      </c>
      <c r="AT26" s="2">
        <f>SUM(AQ26*1.05)</f>
        <v>19.95</v>
      </c>
      <c r="AU26" s="2">
        <f>SUM(AP26:AQ26)*1.05</f>
        <v>190.05</v>
      </c>
      <c r="AV26" s="17">
        <v>1</v>
      </c>
      <c r="AW26" s="15" t="s">
        <v>623</v>
      </c>
      <c r="AX26" s="2">
        <v>120</v>
      </c>
      <c r="AY26" s="2">
        <v>6</v>
      </c>
      <c r="BA26" s="2">
        <f t="shared" si="44"/>
        <v>126</v>
      </c>
      <c r="BB26" s="2">
        <f t="shared" si="45"/>
        <v>6.3000000000000007</v>
      </c>
      <c r="BC26" s="2">
        <f t="shared" si="46"/>
        <v>132.30000000000001</v>
      </c>
      <c r="BD26" s="14">
        <v>1</v>
      </c>
      <c r="BE26" s="2" t="s">
        <v>864</v>
      </c>
      <c r="BF26" s="2">
        <v>312</v>
      </c>
      <c r="BG26" s="2">
        <v>77</v>
      </c>
      <c r="BI26" s="2">
        <f t="shared" si="47"/>
        <v>327.60000000000002</v>
      </c>
      <c r="BJ26" s="2">
        <f t="shared" si="48"/>
        <v>80.850000000000009</v>
      </c>
      <c r="BK26" s="2">
        <f t="shared" si="49"/>
        <v>408.45000000000005</v>
      </c>
      <c r="BL26" s="17">
        <v>1</v>
      </c>
      <c r="BM26" s="2" t="s">
        <v>641</v>
      </c>
      <c r="BN26" s="2">
        <v>240</v>
      </c>
      <c r="BO26" s="2">
        <v>15</v>
      </c>
      <c r="BQ26" s="2">
        <f t="shared" si="50"/>
        <v>252</v>
      </c>
      <c r="BR26" s="2">
        <f t="shared" si="51"/>
        <v>15.75</v>
      </c>
      <c r="BS26" s="2">
        <f t="shared" si="52"/>
        <v>267.75</v>
      </c>
      <c r="BT26" s="19">
        <v>1</v>
      </c>
      <c r="BU26" s="2" t="s">
        <v>214</v>
      </c>
      <c r="BV26" s="2">
        <v>115</v>
      </c>
      <c r="BW26" s="2">
        <v>11</v>
      </c>
      <c r="BY26" s="2">
        <f t="shared" si="53"/>
        <v>120.75</v>
      </c>
      <c r="BZ26" s="2">
        <f t="shared" si="54"/>
        <v>11.55</v>
      </c>
      <c r="CA26" s="2">
        <f t="shared" si="55"/>
        <v>132.30000000000001</v>
      </c>
      <c r="CB26" s="14">
        <v>1</v>
      </c>
      <c r="CC26" s="15" t="s">
        <v>1062</v>
      </c>
      <c r="CD26" s="2">
        <v>166</v>
      </c>
      <c r="CE26" s="2">
        <v>8</v>
      </c>
      <c r="CG26" s="2">
        <f t="shared" si="56"/>
        <v>174.3</v>
      </c>
      <c r="CH26" s="2">
        <f t="shared" si="56"/>
        <v>8.4</v>
      </c>
      <c r="CI26" s="2">
        <f t="shared" si="57"/>
        <v>182.70000000000002</v>
      </c>
      <c r="CJ26" s="14">
        <v>1</v>
      </c>
      <c r="CR26" s="19"/>
      <c r="CS26" s="2" t="s">
        <v>535</v>
      </c>
      <c r="CT26" s="2">
        <v>424</v>
      </c>
      <c r="CU26" s="2">
        <v>30</v>
      </c>
      <c r="CW26" s="2">
        <f t="shared" si="60"/>
        <v>445.20000000000005</v>
      </c>
      <c r="CX26" s="2">
        <f t="shared" si="61"/>
        <v>31.5</v>
      </c>
      <c r="CY26" s="2">
        <f t="shared" si="62"/>
        <v>476.70000000000005</v>
      </c>
      <c r="CZ26" s="14">
        <v>1</v>
      </c>
      <c r="DA26" s="2" t="s">
        <v>891</v>
      </c>
      <c r="DB26" s="2">
        <v>197</v>
      </c>
      <c r="DC26" s="2">
        <v>12</v>
      </c>
      <c r="DE26" s="2">
        <f t="shared" si="63"/>
        <v>206.85000000000002</v>
      </c>
      <c r="DF26" s="2">
        <f t="shared" si="64"/>
        <v>12.600000000000001</v>
      </c>
      <c r="DG26" s="2">
        <f t="shared" si="65"/>
        <v>219.45000000000002</v>
      </c>
      <c r="DH26" s="14">
        <v>1</v>
      </c>
      <c r="DI26" s="15" t="s">
        <v>905</v>
      </c>
      <c r="DJ26" s="2">
        <v>84</v>
      </c>
      <c r="DK26" s="2">
        <v>11</v>
      </c>
      <c r="DM26" s="2">
        <f t="shared" si="66"/>
        <v>88.2</v>
      </c>
      <c r="DN26" s="2">
        <f t="shared" si="66"/>
        <v>11.55</v>
      </c>
      <c r="DO26" s="2">
        <f t="shared" si="67"/>
        <v>99.75</v>
      </c>
      <c r="DP26" s="17">
        <v>1</v>
      </c>
      <c r="DQ26" s="15" t="s">
        <v>497</v>
      </c>
      <c r="DR26" s="2">
        <v>344</v>
      </c>
      <c r="DS26" s="2">
        <v>22</v>
      </c>
      <c r="DU26" s="2">
        <f t="shared" si="68"/>
        <v>361.2</v>
      </c>
      <c r="DV26" s="2">
        <f t="shared" si="69"/>
        <v>23.1</v>
      </c>
      <c r="DW26" s="2">
        <f t="shared" si="70"/>
        <v>384.3</v>
      </c>
      <c r="DX26" s="14">
        <v>1</v>
      </c>
      <c r="DY26" s="2" t="s">
        <v>404</v>
      </c>
      <c r="DZ26" s="2">
        <v>262</v>
      </c>
      <c r="EA26" s="2">
        <v>9</v>
      </c>
      <c r="EC26" s="2">
        <f t="shared" si="71"/>
        <v>275.10000000000002</v>
      </c>
      <c r="ED26" s="2">
        <f t="shared" si="72"/>
        <v>9.4500000000000011</v>
      </c>
      <c r="EE26" s="2">
        <f t="shared" si="73"/>
        <v>284.55</v>
      </c>
      <c r="EF26" s="14">
        <v>1</v>
      </c>
      <c r="EG26" s="2" t="s">
        <v>476</v>
      </c>
      <c r="EH26" s="2">
        <v>328</v>
      </c>
      <c r="EI26" s="2">
        <v>17</v>
      </c>
      <c r="EK26" s="2">
        <f t="shared" si="74"/>
        <v>344.40000000000003</v>
      </c>
      <c r="EL26" s="2">
        <f t="shared" si="74"/>
        <v>17.850000000000001</v>
      </c>
      <c r="EM26" s="2">
        <f t="shared" si="75"/>
        <v>362.25</v>
      </c>
      <c r="EN26" s="14">
        <v>1</v>
      </c>
      <c r="EO26" s="15" t="s">
        <v>76</v>
      </c>
      <c r="EP26" s="2">
        <v>232</v>
      </c>
      <c r="EQ26" s="2">
        <v>18</v>
      </c>
      <c r="ES26" s="2">
        <f t="shared" si="76"/>
        <v>243.60000000000002</v>
      </c>
      <c r="ET26" s="2">
        <f t="shared" si="77"/>
        <v>18.900000000000002</v>
      </c>
      <c r="EU26" s="2">
        <f t="shared" si="78"/>
        <v>262.5</v>
      </c>
      <c r="EV26" s="14">
        <v>1</v>
      </c>
      <c r="EW26" s="2" t="s">
        <v>880</v>
      </c>
      <c r="EX26" s="2">
        <v>352</v>
      </c>
      <c r="EY26" s="2">
        <v>27</v>
      </c>
      <c r="FA26" s="2">
        <f t="shared" si="79"/>
        <v>369.6</v>
      </c>
      <c r="FB26" s="2">
        <f t="shared" si="80"/>
        <v>28.35</v>
      </c>
      <c r="FC26" s="2">
        <f t="shared" si="81"/>
        <v>397.95</v>
      </c>
      <c r="FD26" s="14">
        <v>1</v>
      </c>
      <c r="FE26" s="15" t="s">
        <v>955</v>
      </c>
      <c r="FF26" s="2">
        <v>188</v>
      </c>
      <c r="FG26" s="2">
        <v>12</v>
      </c>
      <c r="FI26" s="2">
        <f t="shared" si="82"/>
        <v>197.4</v>
      </c>
      <c r="FJ26" s="2">
        <f t="shared" si="83"/>
        <v>12.600000000000001</v>
      </c>
      <c r="FK26" s="2">
        <f t="shared" si="84"/>
        <v>210</v>
      </c>
      <c r="FL26" s="14">
        <v>1</v>
      </c>
      <c r="FM26" s="2" t="s">
        <v>951</v>
      </c>
      <c r="FN26" s="2">
        <v>205</v>
      </c>
      <c r="FO26" s="2">
        <v>8</v>
      </c>
      <c r="FQ26" s="2">
        <f t="shared" si="85"/>
        <v>215.25</v>
      </c>
      <c r="FR26" s="2">
        <f t="shared" si="85"/>
        <v>8.4</v>
      </c>
      <c r="FS26" s="2">
        <f t="shared" si="86"/>
        <v>223.65</v>
      </c>
      <c r="FT26" s="14">
        <v>1</v>
      </c>
      <c r="FU26" s="2" t="s">
        <v>554</v>
      </c>
      <c r="FV26" s="2">
        <v>370</v>
      </c>
      <c r="FW26" s="2">
        <v>41</v>
      </c>
      <c r="FY26" s="2">
        <f t="shared" si="87"/>
        <v>388.5</v>
      </c>
      <c r="FZ26" s="2">
        <f t="shared" si="88"/>
        <v>43.050000000000004</v>
      </c>
      <c r="GA26" s="2">
        <f t="shared" si="89"/>
        <v>431.55</v>
      </c>
      <c r="GB26" s="19">
        <v>1</v>
      </c>
      <c r="GC26" s="2" t="s">
        <v>741</v>
      </c>
      <c r="GD26" s="2">
        <v>217</v>
      </c>
      <c r="GE26" s="2">
        <v>17</v>
      </c>
      <c r="GG26" s="2">
        <f t="shared" si="90"/>
        <v>227.85000000000002</v>
      </c>
      <c r="GH26" s="2">
        <f t="shared" si="90"/>
        <v>17.850000000000001</v>
      </c>
      <c r="GI26" s="2">
        <f t="shared" si="91"/>
        <v>245.70000000000002</v>
      </c>
      <c r="GJ26" s="19">
        <v>1</v>
      </c>
    </row>
    <row r="27" spans="1:200" s="2" customFormat="1" ht="15.75" customHeight="1" x14ac:dyDescent="0.3">
      <c r="A27" s="2" t="s">
        <v>586</v>
      </c>
      <c r="B27" s="2">
        <v>96</v>
      </c>
      <c r="C27" s="2">
        <v>5</v>
      </c>
      <c r="E27" s="2">
        <f t="shared" si="33"/>
        <v>100.80000000000001</v>
      </c>
      <c r="F27" s="2">
        <f t="shared" si="34"/>
        <v>5.25</v>
      </c>
      <c r="G27" s="2">
        <f t="shared" si="35"/>
        <v>106.05000000000001</v>
      </c>
      <c r="H27" s="19">
        <v>1</v>
      </c>
      <c r="I27" s="15" t="s">
        <v>652</v>
      </c>
      <c r="J27" s="2">
        <v>73</v>
      </c>
      <c r="K27" s="2">
        <v>7</v>
      </c>
      <c r="M27" s="2">
        <f>SUM(J27*1.05)</f>
        <v>76.650000000000006</v>
      </c>
      <c r="N27" s="2">
        <f>SUM(K27*1.05)</f>
        <v>7.3500000000000005</v>
      </c>
      <c r="O27" s="2">
        <f>SUM(J27:K27)*1.05</f>
        <v>84</v>
      </c>
      <c r="P27" s="14">
        <v>1</v>
      </c>
      <c r="X27" s="20"/>
      <c r="Y27" s="15" t="s">
        <v>501</v>
      </c>
      <c r="Z27" s="2">
        <v>168</v>
      </c>
      <c r="AA27" s="2">
        <v>15</v>
      </c>
      <c r="AC27" s="2">
        <f t="shared" si="38"/>
        <v>176.4</v>
      </c>
      <c r="AD27" s="2">
        <f t="shared" si="39"/>
        <v>15.75</v>
      </c>
      <c r="AE27" s="2">
        <f t="shared" si="40"/>
        <v>192.15</v>
      </c>
      <c r="AF27" s="19">
        <v>1</v>
      </c>
      <c r="AG27" s="2" t="s">
        <v>876</v>
      </c>
      <c r="AH27" s="2">
        <v>161</v>
      </c>
      <c r="AI27" s="2">
        <v>7</v>
      </c>
      <c r="AK27" s="2">
        <f t="shared" si="41"/>
        <v>169.05</v>
      </c>
      <c r="AL27" s="2">
        <f t="shared" si="42"/>
        <v>7.3500000000000005</v>
      </c>
      <c r="AM27" s="2">
        <f t="shared" si="43"/>
        <v>176.4</v>
      </c>
      <c r="AN27" s="19">
        <v>1</v>
      </c>
      <c r="AO27" s="2" t="s">
        <v>1046</v>
      </c>
      <c r="AP27" s="2">
        <v>54</v>
      </c>
      <c r="AQ27" s="2">
        <v>6</v>
      </c>
      <c r="AS27" s="2">
        <f>SUM(AP27*1.05)</f>
        <v>56.7</v>
      </c>
      <c r="AT27" s="2">
        <f>SUM(AQ27*1.05)</f>
        <v>6.3000000000000007</v>
      </c>
      <c r="AU27" s="2">
        <f>SUM(AP27:AQ27)*1.05</f>
        <v>63</v>
      </c>
      <c r="AV27" s="14">
        <v>1</v>
      </c>
      <c r="AW27" s="15" t="s">
        <v>868</v>
      </c>
      <c r="AX27" s="2">
        <v>261</v>
      </c>
      <c r="AY27" s="2">
        <v>8</v>
      </c>
      <c r="BA27" s="2">
        <f t="shared" si="44"/>
        <v>274.05</v>
      </c>
      <c r="BB27" s="2">
        <f t="shared" si="45"/>
        <v>8.4</v>
      </c>
      <c r="BC27" s="2">
        <f t="shared" si="46"/>
        <v>282.45</v>
      </c>
      <c r="BD27" s="17">
        <v>1</v>
      </c>
      <c r="BE27" s="2" t="s">
        <v>665</v>
      </c>
      <c r="BF27" s="2">
        <v>348</v>
      </c>
      <c r="BG27" s="2">
        <v>29</v>
      </c>
      <c r="BI27" s="2">
        <f t="shared" si="47"/>
        <v>365.40000000000003</v>
      </c>
      <c r="BJ27" s="2">
        <f t="shared" si="48"/>
        <v>30.450000000000003</v>
      </c>
      <c r="BK27" s="2">
        <f t="shared" si="49"/>
        <v>395.85</v>
      </c>
      <c r="BL27" s="19">
        <v>1</v>
      </c>
      <c r="BM27" s="2" t="s">
        <v>800</v>
      </c>
      <c r="BN27" s="2">
        <v>182</v>
      </c>
      <c r="BO27" s="2">
        <v>19</v>
      </c>
      <c r="BQ27" s="2">
        <f t="shared" si="50"/>
        <v>191.1</v>
      </c>
      <c r="BR27" s="2">
        <f t="shared" si="51"/>
        <v>19.95</v>
      </c>
      <c r="BS27" s="2">
        <f t="shared" si="52"/>
        <v>211.05</v>
      </c>
      <c r="BT27" s="19">
        <v>1</v>
      </c>
      <c r="BU27" s="2" t="s">
        <v>397</v>
      </c>
      <c r="BV27" s="2">
        <v>115</v>
      </c>
      <c r="BW27" s="2">
        <v>2</v>
      </c>
      <c r="BY27" s="2">
        <f t="shared" si="53"/>
        <v>120.75</v>
      </c>
      <c r="BZ27" s="2">
        <f t="shared" si="54"/>
        <v>2.1</v>
      </c>
      <c r="CA27" s="2">
        <f t="shared" si="55"/>
        <v>122.85000000000001</v>
      </c>
      <c r="CB27" s="14">
        <v>1</v>
      </c>
      <c r="CJ27" s="17"/>
      <c r="CR27" s="19"/>
      <c r="CS27" s="2" t="s">
        <v>68</v>
      </c>
      <c r="CT27" s="2">
        <v>417</v>
      </c>
      <c r="CU27" s="2">
        <v>10</v>
      </c>
      <c r="CW27" s="2">
        <f t="shared" si="60"/>
        <v>437.85</v>
      </c>
      <c r="CX27" s="2">
        <f t="shared" si="61"/>
        <v>10.5</v>
      </c>
      <c r="CY27" s="2">
        <f t="shared" si="62"/>
        <v>448.35</v>
      </c>
      <c r="CZ27" s="14">
        <v>1</v>
      </c>
      <c r="DA27" s="2" t="s">
        <v>552</v>
      </c>
      <c r="DB27" s="2">
        <v>183</v>
      </c>
      <c r="DC27" s="2">
        <v>32</v>
      </c>
      <c r="DE27" s="2">
        <f t="shared" si="63"/>
        <v>192.15</v>
      </c>
      <c r="DF27" s="2">
        <f t="shared" si="64"/>
        <v>33.6</v>
      </c>
      <c r="DG27" s="2">
        <f t="shared" si="65"/>
        <v>225.75</v>
      </c>
      <c r="DH27" s="19">
        <v>1</v>
      </c>
      <c r="DI27" s="2" t="s">
        <v>842</v>
      </c>
      <c r="DJ27" s="2">
        <v>82</v>
      </c>
      <c r="DK27" s="2">
        <v>8</v>
      </c>
      <c r="DM27" s="2">
        <f t="shared" si="66"/>
        <v>86.100000000000009</v>
      </c>
      <c r="DN27" s="2">
        <f t="shared" si="66"/>
        <v>8.4</v>
      </c>
      <c r="DO27" s="2">
        <f t="shared" si="67"/>
        <v>94.5</v>
      </c>
      <c r="DP27" s="19">
        <v>1</v>
      </c>
      <c r="DQ27" s="2" t="s">
        <v>307</v>
      </c>
      <c r="DR27" s="2">
        <v>243</v>
      </c>
      <c r="DS27" s="2">
        <v>10</v>
      </c>
      <c r="DU27" s="2">
        <f t="shared" si="68"/>
        <v>255.15</v>
      </c>
      <c r="DV27" s="2">
        <f t="shared" si="69"/>
        <v>10.5</v>
      </c>
      <c r="DW27" s="2">
        <f t="shared" si="70"/>
        <v>265.65000000000003</v>
      </c>
      <c r="DX27" s="14">
        <v>1</v>
      </c>
      <c r="DY27" s="2" t="s">
        <v>395</v>
      </c>
      <c r="DZ27" s="2">
        <v>107</v>
      </c>
      <c r="EA27" s="2">
        <v>11</v>
      </c>
      <c r="EC27" s="2">
        <f t="shared" si="71"/>
        <v>112.35000000000001</v>
      </c>
      <c r="ED27" s="2">
        <f t="shared" si="72"/>
        <v>11.55</v>
      </c>
      <c r="EE27" s="2">
        <f t="shared" si="73"/>
        <v>123.9</v>
      </c>
      <c r="EF27" s="19">
        <v>1</v>
      </c>
      <c r="EN27" s="19"/>
      <c r="EO27" s="2" t="s">
        <v>611</v>
      </c>
      <c r="EP27" s="2">
        <v>183</v>
      </c>
      <c r="EQ27" s="2">
        <v>22</v>
      </c>
      <c r="ES27" s="2">
        <f t="shared" si="76"/>
        <v>192.15</v>
      </c>
      <c r="ET27" s="2">
        <f t="shared" si="77"/>
        <v>23.1</v>
      </c>
      <c r="EU27" s="2">
        <f t="shared" si="78"/>
        <v>215.25</v>
      </c>
      <c r="EV27" s="19">
        <v>1</v>
      </c>
      <c r="EW27" s="2" t="s">
        <v>142</v>
      </c>
      <c r="EX27" s="2">
        <v>279</v>
      </c>
      <c r="EY27" s="2">
        <v>38</v>
      </c>
      <c r="FA27" s="2">
        <f t="shared" si="79"/>
        <v>292.95</v>
      </c>
      <c r="FB27" s="2">
        <f t="shared" si="80"/>
        <v>39.9</v>
      </c>
      <c r="FC27" s="2">
        <f t="shared" si="81"/>
        <v>332.85</v>
      </c>
      <c r="FD27" s="14">
        <v>1</v>
      </c>
      <c r="FE27" s="15" t="s">
        <v>195</v>
      </c>
      <c r="FF27" s="2">
        <v>181</v>
      </c>
      <c r="FG27" s="2">
        <v>13</v>
      </c>
      <c r="FI27" s="2">
        <f t="shared" si="82"/>
        <v>190.05</v>
      </c>
      <c r="FJ27" s="2">
        <f t="shared" si="83"/>
        <v>13.65</v>
      </c>
      <c r="FK27" s="2">
        <f t="shared" si="84"/>
        <v>203.70000000000002</v>
      </c>
      <c r="FL27" s="17">
        <v>1</v>
      </c>
      <c r="FT27" s="14"/>
      <c r="FU27" s="2" t="s">
        <v>660</v>
      </c>
      <c r="FV27" s="2">
        <v>315</v>
      </c>
      <c r="FW27" s="2">
        <v>18</v>
      </c>
      <c r="FY27" s="2">
        <f t="shared" si="87"/>
        <v>330.75</v>
      </c>
      <c r="FZ27" s="2">
        <f t="shared" si="88"/>
        <v>18.900000000000002</v>
      </c>
      <c r="GA27" s="2">
        <f t="shared" si="89"/>
        <v>349.65000000000003</v>
      </c>
      <c r="GB27" s="14">
        <v>1</v>
      </c>
      <c r="GC27" s="2" t="s">
        <v>860</v>
      </c>
      <c r="GD27" s="2">
        <v>174</v>
      </c>
      <c r="GE27" s="2">
        <v>9</v>
      </c>
      <c r="GG27" s="2">
        <f t="shared" si="90"/>
        <v>182.70000000000002</v>
      </c>
      <c r="GH27" s="2">
        <f t="shared" si="90"/>
        <v>9.4500000000000011</v>
      </c>
      <c r="GI27" s="2">
        <f t="shared" si="91"/>
        <v>192.15</v>
      </c>
      <c r="GJ27" s="17">
        <v>1</v>
      </c>
    </row>
    <row r="28" spans="1:200" s="2" customFormat="1" ht="15.75" customHeight="1" x14ac:dyDescent="0.3">
      <c r="A28" s="2" t="s">
        <v>1022</v>
      </c>
      <c r="B28" s="2">
        <v>87</v>
      </c>
      <c r="C28" s="2">
        <v>6</v>
      </c>
      <c r="E28" s="2">
        <f t="shared" si="33"/>
        <v>91.350000000000009</v>
      </c>
      <c r="F28" s="2">
        <f t="shared" si="34"/>
        <v>6.3000000000000007</v>
      </c>
      <c r="G28" s="2">
        <f t="shared" si="35"/>
        <v>97.65</v>
      </c>
      <c r="H28" s="14">
        <v>1</v>
      </c>
      <c r="P28" s="19"/>
      <c r="X28" s="20"/>
      <c r="Y28" s="2" t="s">
        <v>510</v>
      </c>
      <c r="Z28" s="2">
        <v>126</v>
      </c>
      <c r="AA28" s="2">
        <v>7</v>
      </c>
      <c r="AC28" s="2">
        <f t="shared" si="38"/>
        <v>132.30000000000001</v>
      </c>
      <c r="AD28" s="2">
        <f t="shared" si="39"/>
        <v>7.3500000000000005</v>
      </c>
      <c r="AE28" s="2">
        <f t="shared" si="40"/>
        <v>139.65</v>
      </c>
      <c r="AF28" s="14">
        <v>1</v>
      </c>
      <c r="AG28" s="2" t="s">
        <v>678</v>
      </c>
      <c r="AH28" s="2">
        <v>152</v>
      </c>
      <c r="AI28" s="2">
        <v>15</v>
      </c>
      <c r="AK28" s="2">
        <f t="shared" si="41"/>
        <v>159.6</v>
      </c>
      <c r="AL28" s="2">
        <f t="shared" si="42"/>
        <v>15.75</v>
      </c>
      <c r="AM28" s="2">
        <f t="shared" si="43"/>
        <v>175.35</v>
      </c>
      <c r="AN28" s="19">
        <v>1</v>
      </c>
      <c r="AO28" s="2" t="s">
        <v>737</v>
      </c>
      <c r="AP28" s="2">
        <v>0</v>
      </c>
      <c r="AQ28" s="2">
        <v>0</v>
      </c>
      <c r="AS28" s="2">
        <f>SUM(AP28*1.05)</f>
        <v>0</v>
      </c>
      <c r="AT28" s="2">
        <f>SUM(AQ28*1.05)</f>
        <v>0</v>
      </c>
      <c r="AU28" s="2">
        <f>SUM(AP28:AQ28)*1.05</f>
        <v>0</v>
      </c>
      <c r="AV28" s="19">
        <v>1</v>
      </c>
      <c r="AW28" s="2" t="s">
        <v>958</v>
      </c>
      <c r="AX28" s="2">
        <v>161</v>
      </c>
      <c r="AY28" s="2">
        <v>21</v>
      </c>
      <c r="BA28" s="2">
        <f t="shared" si="44"/>
        <v>169.05</v>
      </c>
      <c r="BB28" s="2">
        <f t="shared" si="45"/>
        <v>22.05</v>
      </c>
      <c r="BC28" s="2">
        <f t="shared" si="46"/>
        <v>191.1</v>
      </c>
      <c r="BD28" s="17">
        <v>1</v>
      </c>
      <c r="BE28" s="2" t="s">
        <v>885</v>
      </c>
      <c r="BF28" s="2">
        <v>229</v>
      </c>
      <c r="BG28" s="2">
        <v>29</v>
      </c>
      <c r="BI28" s="2">
        <f t="shared" si="47"/>
        <v>240.45000000000002</v>
      </c>
      <c r="BJ28" s="2">
        <f t="shared" si="48"/>
        <v>30.450000000000003</v>
      </c>
      <c r="BK28" s="2">
        <f t="shared" si="49"/>
        <v>270.90000000000003</v>
      </c>
      <c r="BL28" s="17">
        <v>1</v>
      </c>
      <c r="BM28" s="2" t="s">
        <v>962</v>
      </c>
      <c r="BN28" s="2">
        <v>92</v>
      </c>
      <c r="BO28" s="2">
        <v>7</v>
      </c>
      <c r="BQ28" s="2">
        <f t="shared" si="50"/>
        <v>96.600000000000009</v>
      </c>
      <c r="BR28" s="2">
        <f t="shared" si="51"/>
        <v>7.3500000000000005</v>
      </c>
      <c r="BS28" s="2">
        <f t="shared" si="52"/>
        <v>103.95</v>
      </c>
      <c r="BT28" s="19">
        <v>1</v>
      </c>
      <c r="BU28" s="2" t="s">
        <v>1060</v>
      </c>
      <c r="BV28" s="2">
        <v>114</v>
      </c>
      <c r="BW28" s="2">
        <v>1</v>
      </c>
      <c r="BY28" s="2">
        <f t="shared" si="53"/>
        <v>119.7</v>
      </c>
      <c r="BZ28" s="2">
        <f t="shared" si="54"/>
        <v>1.05</v>
      </c>
      <c r="CA28" s="2">
        <f t="shared" si="55"/>
        <v>120.75</v>
      </c>
      <c r="CB28" s="5">
        <v>1</v>
      </c>
      <c r="CJ28" s="14"/>
      <c r="CR28" s="14"/>
      <c r="CS28" s="15" t="s">
        <v>650</v>
      </c>
      <c r="CT28" s="2">
        <v>311</v>
      </c>
      <c r="CU28" s="2">
        <v>18</v>
      </c>
      <c r="CW28" s="2">
        <f t="shared" si="60"/>
        <v>326.55</v>
      </c>
      <c r="CX28" s="2">
        <f t="shared" si="61"/>
        <v>18.900000000000002</v>
      </c>
      <c r="CY28" s="2">
        <f t="shared" si="62"/>
        <v>345.45</v>
      </c>
      <c r="CZ28" s="14">
        <v>1</v>
      </c>
      <c r="DA28" s="2" t="s">
        <v>1045</v>
      </c>
      <c r="DB28" s="2">
        <v>168</v>
      </c>
      <c r="DC28" s="2">
        <v>14</v>
      </c>
      <c r="DE28" s="2">
        <f t="shared" si="63"/>
        <v>176.4</v>
      </c>
      <c r="DF28" s="2">
        <f t="shared" si="64"/>
        <v>14.700000000000001</v>
      </c>
      <c r="DG28" s="2">
        <f t="shared" si="65"/>
        <v>191.1</v>
      </c>
      <c r="DH28" s="19">
        <v>1</v>
      </c>
      <c r="DP28" s="14"/>
      <c r="DQ28" s="2" t="s">
        <v>1024</v>
      </c>
      <c r="DR28" s="2">
        <v>219</v>
      </c>
      <c r="DS28" s="2">
        <v>20</v>
      </c>
      <c r="DU28" s="2">
        <f t="shared" si="68"/>
        <v>229.95000000000002</v>
      </c>
      <c r="DV28" s="2">
        <f t="shared" si="69"/>
        <v>21</v>
      </c>
      <c r="DW28" s="2">
        <f t="shared" si="70"/>
        <v>250.95000000000002</v>
      </c>
      <c r="DX28" s="19">
        <v>1</v>
      </c>
      <c r="DY28" s="2" t="s">
        <v>806</v>
      </c>
      <c r="DZ28" s="2">
        <v>99</v>
      </c>
      <c r="EA28" s="2">
        <v>6</v>
      </c>
      <c r="EC28" s="2">
        <f t="shared" si="71"/>
        <v>103.95</v>
      </c>
      <c r="ED28" s="2">
        <f t="shared" si="72"/>
        <v>6.3000000000000007</v>
      </c>
      <c r="EE28" s="2">
        <f t="shared" si="73"/>
        <v>110.25</v>
      </c>
      <c r="EF28" s="19">
        <v>1</v>
      </c>
      <c r="EN28" s="19"/>
      <c r="EO28" s="2" t="s">
        <v>907</v>
      </c>
      <c r="EP28" s="2">
        <v>112</v>
      </c>
      <c r="EQ28" s="2">
        <v>8</v>
      </c>
      <c r="ES28" s="2">
        <f t="shared" si="76"/>
        <v>117.60000000000001</v>
      </c>
      <c r="ET28" s="2">
        <f t="shared" si="77"/>
        <v>8.4</v>
      </c>
      <c r="EU28" s="2">
        <f t="shared" si="78"/>
        <v>126</v>
      </c>
      <c r="EV28" s="14">
        <v>1</v>
      </c>
      <c r="EW28" s="2" t="s">
        <v>398</v>
      </c>
      <c r="EX28" s="2">
        <v>203</v>
      </c>
      <c r="EY28" s="2">
        <v>10</v>
      </c>
      <c r="FA28" s="2">
        <f t="shared" si="79"/>
        <v>213.15</v>
      </c>
      <c r="FB28" s="2">
        <f t="shared" si="80"/>
        <v>10.5</v>
      </c>
      <c r="FC28" s="2">
        <f t="shared" si="81"/>
        <v>223.65</v>
      </c>
      <c r="FD28" s="19">
        <v>1</v>
      </c>
      <c r="FE28" s="15" t="s">
        <v>715</v>
      </c>
      <c r="FF28" s="2">
        <v>173</v>
      </c>
      <c r="FG28" s="2">
        <v>17</v>
      </c>
      <c r="FI28" s="2">
        <f t="shared" si="82"/>
        <v>181.65</v>
      </c>
      <c r="FJ28" s="2">
        <f t="shared" si="83"/>
        <v>17.850000000000001</v>
      </c>
      <c r="FK28" s="2">
        <f t="shared" si="84"/>
        <v>199.5</v>
      </c>
      <c r="FL28" s="14">
        <v>1</v>
      </c>
      <c r="FT28" s="14"/>
      <c r="FU28" s="2" t="s">
        <v>480</v>
      </c>
      <c r="FV28" s="2">
        <v>188</v>
      </c>
      <c r="FW28" s="2">
        <v>36</v>
      </c>
      <c r="FY28" s="2">
        <f t="shared" si="87"/>
        <v>197.4</v>
      </c>
      <c r="FZ28" s="2">
        <f t="shared" si="88"/>
        <v>37.800000000000004</v>
      </c>
      <c r="GA28" s="2">
        <f t="shared" si="89"/>
        <v>235.20000000000002</v>
      </c>
      <c r="GB28" s="19">
        <v>1</v>
      </c>
      <c r="GJ28" s="19"/>
    </row>
    <row r="29" spans="1:200" s="2" customFormat="1" ht="15.75" customHeight="1" x14ac:dyDescent="0.3">
      <c r="A29" s="2" t="s">
        <v>1020</v>
      </c>
      <c r="B29" s="2">
        <v>65</v>
      </c>
      <c r="C29" s="2">
        <v>6</v>
      </c>
      <c r="E29" s="2">
        <f t="shared" si="33"/>
        <v>68.25</v>
      </c>
      <c r="F29" s="2">
        <f t="shared" si="34"/>
        <v>6.3000000000000007</v>
      </c>
      <c r="G29" s="2">
        <f t="shared" si="35"/>
        <v>74.55</v>
      </c>
      <c r="H29" s="19">
        <v>1</v>
      </c>
      <c r="P29" s="19"/>
      <c r="X29" s="20"/>
      <c r="Y29" s="2" t="s">
        <v>390</v>
      </c>
      <c r="Z29" s="2">
        <v>99</v>
      </c>
      <c r="AA29" s="2">
        <v>11</v>
      </c>
      <c r="AC29" s="2">
        <f t="shared" si="38"/>
        <v>103.95</v>
      </c>
      <c r="AD29" s="2">
        <f t="shared" si="39"/>
        <v>11.55</v>
      </c>
      <c r="AE29" s="2">
        <f t="shared" si="40"/>
        <v>115.5</v>
      </c>
      <c r="AF29" s="14">
        <v>1</v>
      </c>
      <c r="AG29" s="2" t="s">
        <v>600</v>
      </c>
      <c r="AH29" s="2">
        <v>130</v>
      </c>
      <c r="AI29" s="2">
        <v>3</v>
      </c>
      <c r="AK29" s="2">
        <f t="shared" si="41"/>
        <v>136.5</v>
      </c>
      <c r="AL29" s="2">
        <f t="shared" si="42"/>
        <v>3.1500000000000004</v>
      </c>
      <c r="AM29" s="2">
        <f t="shared" si="43"/>
        <v>139.65</v>
      </c>
      <c r="AN29" s="19">
        <v>1</v>
      </c>
      <c r="AV29" s="19"/>
      <c r="BD29" s="14"/>
      <c r="BE29" s="2" t="s">
        <v>909</v>
      </c>
      <c r="BF29" s="2">
        <v>187</v>
      </c>
      <c r="BG29" s="2">
        <v>10</v>
      </c>
      <c r="BI29" s="2">
        <f t="shared" si="47"/>
        <v>196.35</v>
      </c>
      <c r="BJ29" s="2">
        <f t="shared" si="48"/>
        <v>10.5</v>
      </c>
      <c r="BK29" s="2">
        <f t="shared" si="49"/>
        <v>206.85000000000002</v>
      </c>
      <c r="BL29" s="17">
        <v>1</v>
      </c>
      <c r="BT29" s="19"/>
      <c r="BU29" s="2" t="s">
        <v>1035</v>
      </c>
      <c r="BV29" s="2">
        <v>80</v>
      </c>
      <c r="BW29" s="2">
        <v>6</v>
      </c>
      <c r="BY29" s="2">
        <f t="shared" si="53"/>
        <v>84</v>
      </c>
      <c r="BZ29" s="2">
        <f t="shared" si="54"/>
        <v>6.3000000000000007</v>
      </c>
      <c r="CA29" s="2">
        <f t="shared" si="55"/>
        <v>90.3</v>
      </c>
      <c r="CB29" s="17">
        <v>1</v>
      </c>
      <c r="CJ29" s="14"/>
      <c r="CR29" s="19"/>
      <c r="CS29" s="2" t="s">
        <v>875</v>
      </c>
      <c r="CT29" s="2">
        <v>206</v>
      </c>
      <c r="CU29" s="2">
        <v>10</v>
      </c>
      <c r="CW29" s="2">
        <f t="shared" si="60"/>
        <v>216.3</v>
      </c>
      <c r="CX29" s="2">
        <f t="shared" si="61"/>
        <v>10.5</v>
      </c>
      <c r="CY29" s="2">
        <f t="shared" si="62"/>
        <v>226.8</v>
      </c>
      <c r="CZ29" s="19">
        <v>1</v>
      </c>
      <c r="DA29" s="15" t="s">
        <v>43</v>
      </c>
      <c r="DB29" s="2">
        <v>128</v>
      </c>
      <c r="DC29" s="2">
        <v>14</v>
      </c>
      <c r="DE29" s="2">
        <f t="shared" si="63"/>
        <v>134.4</v>
      </c>
      <c r="DF29" s="2">
        <f t="shared" si="64"/>
        <v>14.700000000000001</v>
      </c>
      <c r="DG29" s="2">
        <f t="shared" si="65"/>
        <v>149.1</v>
      </c>
      <c r="DH29" s="14">
        <v>1</v>
      </c>
      <c r="DP29" s="19"/>
      <c r="DQ29" s="2" t="s">
        <v>679</v>
      </c>
      <c r="DR29" s="2">
        <v>129</v>
      </c>
      <c r="DS29" s="2">
        <v>17</v>
      </c>
      <c r="DU29" s="2">
        <f t="shared" si="68"/>
        <v>135.45000000000002</v>
      </c>
      <c r="DV29" s="2">
        <f t="shared" si="69"/>
        <v>17.850000000000001</v>
      </c>
      <c r="DW29" s="2">
        <f t="shared" si="70"/>
        <v>153.30000000000001</v>
      </c>
      <c r="DX29" s="14">
        <v>1</v>
      </c>
      <c r="EF29" s="19"/>
      <c r="EN29" s="19"/>
      <c r="EO29" s="2" t="s">
        <v>939</v>
      </c>
      <c r="EP29" s="2">
        <v>78</v>
      </c>
      <c r="EQ29" s="2">
        <v>6</v>
      </c>
      <c r="ES29" s="2">
        <f t="shared" si="76"/>
        <v>81.900000000000006</v>
      </c>
      <c r="ET29" s="2">
        <f t="shared" si="77"/>
        <v>6.3000000000000007</v>
      </c>
      <c r="EU29" s="2">
        <f t="shared" si="78"/>
        <v>88.2</v>
      </c>
      <c r="EV29" s="14">
        <v>1</v>
      </c>
      <c r="EW29" s="2" t="s">
        <v>321</v>
      </c>
      <c r="EX29" s="2">
        <v>171</v>
      </c>
      <c r="EY29" s="2">
        <v>16</v>
      </c>
      <c r="FA29" s="2">
        <f t="shared" si="79"/>
        <v>179.55</v>
      </c>
      <c r="FB29" s="2">
        <f t="shared" si="80"/>
        <v>16.8</v>
      </c>
      <c r="FC29" s="2">
        <f t="shared" si="81"/>
        <v>196.35</v>
      </c>
      <c r="FD29" s="19">
        <v>1</v>
      </c>
      <c r="FE29" s="2" t="s">
        <v>512</v>
      </c>
      <c r="FF29" s="2">
        <v>176</v>
      </c>
      <c r="FG29" s="2">
        <v>12</v>
      </c>
      <c r="FI29" s="2">
        <f t="shared" si="82"/>
        <v>184.8</v>
      </c>
      <c r="FJ29" s="2">
        <f t="shared" si="83"/>
        <v>12.600000000000001</v>
      </c>
      <c r="FK29" s="2">
        <f t="shared" si="84"/>
        <v>197.4</v>
      </c>
      <c r="FL29" s="19">
        <v>1</v>
      </c>
      <c r="FM29" s="15"/>
      <c r="FT29" s="17"/>
      <c r="FU29" s="2" t="s">
        <v>152</v>
      </c>
      <c r="FV29" s="2">
        <v>181</v>
      </c>
      <c r="FW29" s="2">
        <v>7</v>
      </c>
      <c r="FY29" s="2">
        <f t="shared" si="87"/>
        <v>190.05</v>
      </c>
      <c r="FZ29" s="2">
        <f t="shared" si="88"/>
        <v>7.3500000000000005</v>
      </c>
      <c r="GA29" s="2">
        <f t="shared" si="89"/>
        <v>197.4</v>
      </c>
      <c r="GB29" s="14">
        <v>1</v>
      </c>
      <c r="GJ29" s="14"/>
    </row>
    <row r="30" spans="1:200" s="2" customFormat="1" ht="15.75" customHeight="1" x14ac:dyDescent="0.3">
      <c r="H30" s="19"/>
      <c r="P30" s="19"/>
      <c r="X30" s="20"/>
      <c r="AF30" s="14"/>
      <c r="AG30" s="2" t="s">
        <v>919</v>
      </c>
      <c r="AH30" s="2">
        <v>113</v>
      </c>
      <c r="AI30" s="2">
        <v>11</v>
      </c>
      <c r="AK30" s="2">
        <f t="shared" si="41"/>
        <v>118.65</v>
      </c>
      <c r="AL30" s="2">
        <f t="shared" si="42"/>
        <v>11.55</v>
      </c>
      <c r="AM30" s="2">
        <f t="shared" si="43"/>
        <v>130.20000000000002</v>
      </c>
      <c r="AN30" s="19">
        <v>1</v>
      </c>
      <c r="AV30" s="19"/>
      <c r="AW30" s="15"/>
      <c r="BD30" s="17"/>
      <c r="BE30" s="2" t="s">
        <v>954</v>
      </c>
      <c r="BF30" s="2">
        <v>139</v>
      </c>
      <c r="BG30" s="2">
        <v>7</v>
      </c>
      <c r="BI30" s="2">
        <f t="shared" si="47"/>
        <v>145.95000000000002</v>
      </c>
      <c r="BJ30" s="2">
        <f t="shared" si="48"/>
        <v>7.3500000000000005</v>
      </c>
      <c r="BK30" s="2">
        <f t="shared" si="49"/>
        <v>153.30000000000001</v>
      </c>
      <c r="BL30" s="17">
        <v>1</v>
      </c>
      <c r="BT30" s="19"/>
      <c r="BU30" s="2" t="s">
        <v>1051</v>
      </c>
      <c r="BV30" s="2">
        <v>67</v>
      </c>
      <c r="BW30" s="2">
        <v>5</v>
      </c>
      <c r="BY30" s="2">
        <f t="shared" si="53"/>
        <v>70.350000000000009</v>
      </c>
      <c r="BZ30" s="2">
        <f t="shared" si="54"/>
        <v>5.25</v>
      </c>
      <c r="CA30" s="2">
        <f t="shared" si="55"/>
        <v>75.600000000000009</v>
      </c>
      <c r="CB30" s="14">
        <v>1</v>
      </c>
      <c r="CJ30" s="14"/>
      <c r="CR30" s="19"/>
      <c r="CS30" s="2" t="s">
        <v>996</v>
      </c>
      <c r="CT30" s="2">
        <v>137</v>
      </c>
      <c r="CU30" s="2">
        <v>15</v>
      </c>
      <c r="CW30" s="2">
        <f t="shared" si="60"/>
        <v>143.85</v>
      </c>
      <c r="CX30" s="2">
        <f t="shared" si="61"/>
        <v>15.75</v>
      </c>
      <c r="CY30" s="2">
        <f t="shared" si="62"/>
        <v>159.6</v>
      </c>
      <c r="CZ30" s="19">
        <v>1</v>
      </c>
      <c r="DA30" s="2" t="s">
        <v>1064</v>
      </c>
      <c r="DB30" s="2">
        <v>114</v>
      </c>
      <c r="DC30" s="2">
        <v>5</v>
      </c>
      <c r="DE30" s="2">
        <f t="shared" si="63"/>
        <v>119.7</v>
      </c>
      <c r="DF30" s="2">
        <f t="shared" si="64"/>
        <v>5.25</v>
      </c>
      <c r="DG30" s="2">
        <f t="shared" si="65"/>
        <v>124.95</v>
      </c>
      <c r="DH30" s="19">
        <v>1</v>
      </c>
      <c r="DP30" s="19"/>
      <c r="DX30" s="19"/>
      <c r="EF30" s="14"/>
      <c r="EN30" s="19"/>
      <c r="EO30" s="2" t="s">
        <v>974</v>
      </c>
      <c r="EP30" s="2">
        <v>60</v>
      </c>
      <c r="EQ30" s="2">
        <v>8</v>
      </c>
      <c r="ES30" s="2">
        <f t="shared" si="76"/>
        <v>63</v>
      </c>
      <c r="ET30" s="2">
        <f t="shared" si="77"/>
        <v>8.4</v>
      </c>
      <c r="EU30" s="2">
        <f t="shared" si="78"/>
        <v>71.400000000000006</v>
      </c>
      <c r="EV30" s="14">
        <v>1</v>
      </c>
      <c r="EW30" s="2" t="s">
        <v>918</v>
      </c>
      <c r="EX30" s="2">
        <v>123</v>
      </c>
      <c r="EY30" s="2">
        <v>11</v>
      </c>
      <c r="FA30" s="2">
        <f t="shared" si="79"/>
        <v>129.15</v>
      </c>
      <c r="FB30" s="2">
        <f t="shared" si="80"/>
        <v>11.55</v>
      </c>
      <c r="FC30" s="2">
        <f t="shared" si="81"/>
        <v>140.70000000000002</v>
      </c>
      <c r="FD30" s="14">
        <v>1</v>
      </c>
      <c r="FE30" s="2" t="s">
        <v>1061</v>
      </c>
      <c r="FF30" s="2">
        <v>167</v>
      </c>
      <c r="FG30" s="2">
        <v>17</v>
      </c>
      <c r="FI30" s="2">
        <f t="shared" si="82"/>
        <v>175.35</v>
      </c>
      <c r="FJ30" s="2">
        <f t="shared" si="83"/>
        <v>17.850000000000001</v>
      </c>
      <c r="FK30" s="2">
        <f t="shared" si="84"/>
        <v>193.20000000000002</v>
      </c>
      <c r="FL30" s="14">
        <v>1</v>
      </c>
      <c r="FT30" s="17"/>
      <c r="FU30" s="15"/>
      <c r="GB30" s="14"/>
      <c r="GJ30" s="14"/>
    </row>
    <row r="31" spans="1:200" s="2" customFormat="1" ht="15.75" customHeight="1" x14ac:dyDescent="0.3">
      <c r="H31" s="19"/>
      <c r="P31" s="19"/>
      <c r="X31" s="20"/>
      <c r="AF31" s="14"/>
      <c r="AN31" s="14"/>
      <c r="AV31" s="19"/>
      <c r="BD31" s="14"/>
      <c r="BE31" s="2" t="s">
        <v>931</v>
      </c>
      <c r="BF31" s="2">
        <v>69</v>
      </c>
      <c r="BG31" s="2">
        <v>3</v>
      </c>
      <c r="BI31" s="2">
        <f t="shared" si="47"/>
        <v>72.45</v>
      </c>
      <c r="BJ31" s="2">
        <f t="shared" si="48"/>
        <v>3.1500000000000004</v>
      </c>
      <c r="BK31" s="2">
        <f t="shared" si="49"/>
        <v>75.600000000000009</v>
      </c>
      <c r="BL31" s="17">
        <v>1</v>
      </c>
      <c r="BT31" s="19"/>
      <c r="CB31" s="5"/>
      <c r="CJ31" s="14"/>
      <c r="CR31" s="19"/>
      <c r="CS31" s="2" t="s">
        <v>653</v>
      </c>
      <c r="CT31" s="2">
        <v>126</v>
      </c>
      <c r="CU31" s="2">
        <v>10</v>
      </c>
      <c r="CW31" s="2">
        <f t="shared" si="60"/>
        <v>132.30000000000001</v>
      </c>
      <c r="CX31" s="2">
        <f t="shared" si="61"/>
        <v>10.5</v>
      </c>
      <c r="CY31" s="2">
        <f t="shared" si="62"/>
        <v>142.80000000000001</v>
      </c>
      <c r="CZ31" s="19">
        <v>1</v>
      </c>
      <c r="DH31" s="19"/>
      <c r="DP31" s="14"/>
      <c r="DQ31" s="15"/>
      <c r="DX31" s="14"/>
      <c r="EF31" s="14"/>
      <c r="EN31" s="17"/>
      <c r="EV31" s="14"/>
      <c r="EW31" s="2" t="s">
        <v>803</v>
      </c>
      <c r="EX31" s="2">
        <v>55</v>
      </c>
      <c r="EY31" s="2">
        <v>3</v>
      </c>
      <c r="FA31" s="2">
        <f t="shared" si="79"/>
        <v>57.75</v>
      </c>
      <c r="FB31" s="2">
        <f t="shared" si="80"/>
        <v>3.1500000000000004</v>
      </c>
      <c r="FC31" s="2">
        <f t="shared" si="81"/>
        <v>60.900000000000006</v>
      </c>
      <c r="FD31" s="14">
        <v>1</v>
      </c>
      <c r="FL31" s="14"/>
      <c r="FT31" s="14"/>
      <c r="GB31" s="17"/>
      <c r="GJ31" s="19"/>
    </row>
    <row r="32" spans="1:200" s="2" customFormat="1" ht="15.75" customHeight="1" x14ac:dyDescent="0.3">
      <c r="H32" s="14"/>
      <c r="P32" s="19"/>
      <c r="X32" s="20"/>
      <c r="AF32" s="14"/>
      <c r="AN32" s="19"/>
      <c r="AV32" s="19"/>
      <c r="AW32" s="15"/>
      <c r="BD32" s="14"/>
      <c r="BE32" s="15"/>
      <c r="BL32" s="17"/>
      <c r="BT32" s="19"/>
      <c r="CB32" s="5"/>
      <c r="CJ32" s="14"/>
      <c r="CR32" s="19"/>
      <c r="CS32" s="2" t="s">
        <v>997</v>
      </c>
      <c r="CT32" s="2">
        <v>54</v>
      </c>
      <c r="CU32" s="2">
        <v>7</v>
      </c>
      <c r="CW32" s="2">
        <f t="shared" si="60"/>
        <v>56.7</v>
      </c>
      <c r="CX32" s="2">
        <f t="shared" si="61"/>
        <v>7.3500000000000005</v>
      </c>
      <c r="CY32" s="2">
        <f t="shared" si="62"/>
        <v>64.05</v>
      </c>
      <c r="CZ32" s="14">
        <v>1</v>
      </c>
      <c r="DA32" s="15"/>
      <c r="DH32" s="14"/>
      <c r="DP32" s="14"/>
      <c r="DQ32" s="15"/>
      <c r="DX32" s="14"/>
      <c r="EF32" s="19"/>
      <c r="EN32" s="14"/>
      <c r="EO32" s="15"/>
      <c r="EV32" s="14"/>
      <c r="FD32" s="14"/>
      <c r="FL32" s="14"/>
      <c r="FM32" s="15"/>
      <c r="FT32" s="14"/>
      <c r="GB32" s="19"/>
      <c r="GJ32" s="19"/>
    </row>
    <row r="33" spans="1:200" s="2" customFormat="1" ht="15.75" customHeight="1" x14ac:dyDescent="0.3">
      <c r="H33" s="14"/>
      <c r="P33" s="19"/>
      <c r="X33" s="20"/>
      <c r="AF33" s="14"/>
      <c r="AN33" s="19"/>
      <c r="AV33" s="14"/>
      <c r="AW33" s="15"/>
      <c r="BD33" s="19"/>
      <c r="BE33" s="15"/>
      <c r="BL33" s="17"/>
      <c r="BT33" s="19"/>
      <c r="BU33" s="15"/>
      <c r="CB33" s="5"/>
      <c r="CJ33" s="14"/>
      <c r="CR33" s="14"/>
      <c r="CZ33" s="19"/>
      <c r="DA33" s="15"/>
      <c r="DH33" s="14"/>
      <c r="DP33" s="14"/>
      <c r="DQ33" s="15"/>
      <c r="DX33" s="14"/>
      <c r="EF33" s="14"/>
      <c r="EN33" s="14"/>
      <c r="EO33" s="15"/>
      <c r="EV33" s="14"/>
      <c r="FD33" s="14"/>
      <c r="FL33" s="14"/>
      <c r="FM33" s="15"/>
      <c r="FT33" s="14"/>
      <c r="GB33" s="14"/>
      <c r="GJ33" s="19"/>
      <c r="GK33" s="15"/>
    </row>
    <row r="34" spans="1:200" s="2" customFormat="1" ht="15.75" customHeight="1" x14ac:dyDescent="0.3">
      <c r="H34" s="14"/>
      <c r="P34" s="19"/>
      <c r="Q34" s="15"/>
      <c r="X34" s="17"/>
      <c r="Y34" s="22"/>
      <c r="AF34" s="14"/>
      <c r="AN34" s="19"/>
      <c r="AV34" s="14"/>
      <c r="AW34" s="15"/>
      <c r="BD34" s="14"/>
      <c r="BE34" s="15"/>
      <c r="BL34" s="17"/>
      <c r="BT34" s="19"/>
      <c r="BU34" s="15"/>
      <c r="CB34" s="5"/>
      <c r="CC34" s="15"/>
      <c r="CJ34" s="14"/>
      <c r="CK34" s="15"/>
      <c r="CR34" s="14"/>
      <c r="CS34" s="15"/>
      <c r="CZ34" s="14"/>
      <c r="DA34" s="15"/>
      <c r="DH34" s="14"/>
      <c r="DP34" s="14"/>
      <c r="DQ34" s="15"/>
      <c r="DX34" s="14"/>
      <c r="EF34" s="14"/>
      <c r="EN34" s="14"/>
      <c r="EO34" s="15"/>
      <c r="EV34" s="14"/>
      <c r="EW34" s="15"/>
      <c r="FD34" s="14"/>
      <c r="FL34" s="14"/>
      <c r="FM34" s="15"/>
      <c r="FT34" s="14"/>
      <c r="GB34" s="14"/>
      <c r="GC34" s="15"/>
      <c r="GJ34" s="14"/>
      <c r="GK34" s="15"/>
    </row>
    <row r="35" spans="1:200" s="2" customFormat="1" ht="15.75" customHeight="1" x14ac:dyDescent="0.3">
      <c r="H35" s="14"/>
      <c r="P35" s="14"/>
      <c r="Q35" s="15"/>
      <c r="X35" s="17"/>
      <c r="Y35" s="22"/>
      <c r="AF35" s="14"/>
      <c r="AN35" s="14"/>
      <c r="AV35" s="14"/>
      <c r="AW35" s="15"/>
      <c r="BD35" s="14"/>
      <c r="BE35" s="15"/>
      <c r="BL35" s="17"/>
      <c r="BM35" s="15"/>
      <c r="BT35" s="14"/>
      <c r="BU35" s="15"/>
      <c r="CB35" s="5"/>
      <c r="CC35" s="15"/>
      <c r="CJ35" s="14"/>
      <c r="CR35" s="14"/>
      <c r="CZ35" s="14"/>
      <c r="DA35" s="15"/>
      <c r="DH35" s="14"/>
      <c r="DP35" s="14"/>
      <c r="DQ35" s="15"/>
      <c r="DX35" s="14"/>
      <c r="EF35" s="14"/>
      <c r="EN35" s="14"/>
      <c r="EO35" s="15"/>
      <c r="EV35" s="14"/>
      <c r="EW35" s="15"/>
      <c r="FD35" s="14"/>
      <c r="FL35" s="14"/>
      <c r="FM35" s="15"/>
      <c r="FT35" s="14"/>
      <c r="GB35" s="14"/>
      <c r="GC35" s="15"/>
      <c r="GJ35" s="14"/>
      <c r="GK35" s="15"/>
    </row>
    <row r="36" spans="1:200" s="2" customFormat="1" ht="15.75" customHeight="1" x14ac:dyDescent="0.3">
      <c r="A36" s="15"/>
      <c r="B36" s="48" t="s">
        <v>24</v>
      </c>
      <c r="C36" s="45"/>
      <c r="D36" s="13"/>
      <c r="E36" s="44" t="s">
        <v>25</v>
      </c>
      <c r="F36" s="45"/>
      <c r="G36" s="45"/>
      <c r="H36" s="14"/>
      <c r="J36" s="48" t="s">
        <v>24</v>
      </c>
      <c r="K36" s="49"/>
      <c r="L36" s="27"/>
      <c r="M36" s="44" t="s">
        <v>25</v>
      </c>
      <c r="N36" s="45"/>
      <c r="O36" s="45"/>
      <c r="P36" s="14"/>
      <c r="Q36" s="15"/>
      <c r="R36" s="48" t="s">
        <v>24</v>
      </c>
      <c r="S36" s="49"/>
      <c r="T36" s="27"/>
      <c r="U36" s="48" t="s">
        <v>25</v>
      </c>
      <c r="V36" s="49"/>
      <c r="W36" s="49"/>
      <c r="X36" s="17"/>
      <c r="Z36" s="48" t="s">
        <v>24</v>
      </c>
      <c r="AA36" s="45"/>
      <c r="AB36" s="13"/>
      <c r="AC36" s="44" t="s">
        <v>25</v>
      </c>
      <c r="AD36" s="45"/>
      <c r="AE36" s="45"/>
      <c r="AF36" s="14"/>
      <c r="AH36" s="48" t="s">
        <v>24</v>
      </c>
      <c r="AI36" s="45"/>
      <c r="AJ36" s="13"/>
      <c r="AK36" s="44" t="s">
        <v>25</v>
      </c>
      <c r="AL36" s="45"/>
      <c r="AM36" s="45"/>
      <c r="AN36" s="14"/>
      <c r="AP36" s="48" t="s">
        <v>24</v>
      </c>
      <c r="AQ36" s="45"/>
      <c r="AR36" s="13"/>
      <c r="AS36" s="44" t="s">
        <v>25</v>
      </c>
      <c r="AT36" s="45"/>
      <c r="AU36" s="45"/>
      <c r="AV36" s="14"/>
      <c r="AW36" s="15"/>
      <c r="AX36" s="48" t="s">
        <v>24</v>
      </c>
      <c r="AY36" s="45"/>
      <c r="AZ36" s="13"/>
      <c r="BA36" s="44" t="s">
        <v>25</v>
      </c>
      <c r="BB36" s="45"/>
      <c r="BC36" s="45"/>
      <c r="BD36" s="14"/>
      <c r="BE36" s="15"/>
      <c r="BF36" s="48" t="s">
        <v>24</v>
      </c>
      <c r="BG36" s="45"/>
      <c r="BH36" s="13"/>
      <c r="BI36" s="44" t="s">
        <v>25</v>
      </c>
      <c r="BJ36" s="45"/>
      <c r="BK36" s="45"/>
      <c r="BL36" s="17"/>
      <c r="BN36" s="48" t="s">
        <v>24</v>
      </c>
      <c r="BO36" s="45"/>
      <c r="BP36" s="13"/>
      <c r="BQ36" s="44" t="s">
        <v>25</v>
      </c>
      <c r="BR36" s="45"/>
      <c r="BS36" s="45"/>
      <c r="BT36" s="14"/>
      <c r="BV36" s="48" t="s">
        <v>24</v>
      </c>
      <c r="BW36" s="45"/>
      <c r="BX36" s="13"/>
      <c r="BY36" s="44" t="s">
        <v>25</v>
      </c>
      <c r="BZ36" s="45"/>
      <c r="CA36" s="45"/>
      <c r="CB36" s="5"/>
      <c r="CC36" s="15"/>
      <c r="CD36" s="48" t="s">
        <v>24</v>
      </c>
      <c r="CE36" s="49"/>
      <c r="CF36" s="27"/>
      <c r="CG36" s="48" t="s">
        <v>25</v>
      </c>
      <c r="CH36" s="49"/>
      <c r="CI36" s="49"/>
      <c r="CJ36" s="14"/>
      <c r="CL36" s="48" t="s">
        <v>24</v>
      </c>
      <c r="CM36" s="45"/>
      <c r="CN36" s="13"/>
      <c r="CO36" s="44" t="s">
        <v>25</v>
      </c>
      <c r="CP36" s="45"/>
      <c r="CQ36" s="45"/>
      <c r="CR36" s="14"/>
      <c r="CT36" s="48" t="s">
        <v>24</v>
      </c>
      <c r="CU36" s="49"/>
      <c r="CV36" s="13"/>
      <c r="CW36" s="44" t="s">
        <v>25</v>
      </c>
      <c r="CX36" s="45"/>
      <c r="CY36" s="45"/>
      <c r="CZ36" s="14"/>
      <c r="DB36" s="48" t="s">
        <v>24</v>
      </c>
      <c r="DC36" s="45"/>
      <c r="DD36" s="13"/>
      <c r="DE36" s="44" t="s">
        <v>25</v>
      </c>
      <c r="DF36" s="45"/>
      <c r="DG36" s="45"/>
      <c r="DH36" s="14"/>
      <c r="DI36" s="15"/>
      <c r="DJ36" s="48" t="s">
        <v>24</v>
      </c>
      <c r="DK36" s="45"/>
      <c r="DL36" s="13"/>
      <c r="DM36" s="44" t="s">
        <v>25</v>
      </c>
      <c r="DN36" s="45"/>
      <c r="DO36" s="45"/>
      <c r="DP36" s="14"/>
      <c r="DR36" s="48" t="s">
        <v>24</v>
      </c>
      <c r="DS36" s="45"/>
      <c r="DT36" s="13"/>
      <c r="DU36" s="44" t="s">
        <v>25</v>
      </c>
      <c r="DV36" s="45"/>
      <c r="DW36" s="45"/>
      <c r="DX36" s="14"/>
      <c r="DZ36" s="48" t="s">
        <v>24</v>
      </c>
      <c r="EA36" s="45"/>
      <c r="EB36" s="13"/>
      <c r="EC36" s="44" t="s">
        <v>25</v>
      </c>
      <c r="ED36" s="45"/>
      <c r="EE36" s="45"/>
      <c r="EF36" s="14"/>
      <c r="EG36" s="15"/>
      <c r="EH36" s="48" t="s">
        <v>24</v>
      </c>
      <c r="EI36" s="45"/>
      <c r="EJ36" s="13"/>
      <c r="EK36" s="44" t="s">
        <v>25</v>
      </c>
      <c r="EL36" s="45"/>
      <c r="EM36" s="45"/>
      <c r="EN36" s="14"/>
      <c r="EP36" s="48" t="s">
        <v>24</v>
      </c>
      <c r="EQ36" s="45"/>
      <c r="ER36" s="13"/>
      <c r="ES36" s="44" t="s">
        <v>25</v>
      </c>
      <c r="ET36" s="45"/>
      <c r="EU36" s="45"/>
      <c r="EV36" s="14"/>
      <c r="EX36" s="48" t="s">
        <v>24</v>
      </c>
      <c r="EY36" s="45"/>
      <c r="EZ36" s="13"/>
      <c r="FA36" s="44" t="s">
        <v>25</v>
      </c>
      <c r="FB36" s="45"/>
      <c r="FC36" s="45"/>
      <c r="FD36" s="14"/>
      <c r="FF36" s="33" t="s">
        <v>24</v>
      </c>
      <c r="FG36" s="38"/>
      <c r="FH36" s="13"/>
      <c r="FI36" s="35" t="s">
        <v>25</v>
      </c>
      <c r="FJ36" s="34"/>
      <c r="FK36" s="34"/>
      <c r="FL36" s="14"/>
      <c r="FN36" s="48" t="s">
        <v>24</v>
      </c>
      <c r="FO36" s="45"/>
      <c r="FP36" s="13"/>
      <c r="FQ36" s="44" t="s">
        <v>25</v>
      </c>
      <c r="FR36" s="45"/>
      <c r="FS36" s="45"/>
      <c r="FT36" s="14"/>
      <c r="FU36" s="16"/>
      <c r="FV36" s="48" t="s">
        <v>24</v>
      </c>
      <c r="FW36" s="45"/>
      <c r="FX36" s="13"/>
      <c r="FY36" s="44" t="s">
        <v>25</v>
      </c>
      <c r="FZ36" s="45"/>
      <c r="GA36" s="45"/>
      <c r="GB36" s="14"/>
      <c r="GC36" s="15"/>
      <c r="GD36" s="48" t="s">
        <v>24</v>
      </c>
      <c r="GE36" s="45"/>
      <c r="GF36" s="13"/>
      <c r="GG36" s="44" t="s">
        <v>25</v>
      </c>
      <c r="GH36" s="45"/>
      <c r="GI36" s="45"/>
      <c r="GJ36" s="14"/>
      <c r="GK36" s="15"/>
    </row>
    <row r="37" spans="1:200" ht="15.75" customHeight="1" x14ac:dyDescent="0.3">
      <c r="A37" s="25" t="s">
        <v>7</v>
      </c>
      <c r="B37" s="18" t="s">
        <v>11</v>
      </c>
      <c r="C37" s="18" t="s">
        <v>12</v>
      </c>
      <c r="D37" s="18"/>
      <c r="E37" s="18" t="s">
        <v>11</v>
      </c>
      <c r="F37" s="18" t="s">
        <v>12</v>
      </c>
      <c r="G37" s="18" t="s">
        <v>10</v>
      </c>
      <c r="H37" s="19"/>
      <c r="I37" s="31" t="s">
        <v>7</v>
      </c>
      <c r="J37" s="26" t="s">
        <v>11</v>
      </c>
      <c r="K37" s="26" t="s">
        <v>12</v>
      </c>
      <c r="L37" s="26"/>
      <c r="M37" s="18" t="s">
        <v>11</v>
      </c>
      <c r="N37" s="18" t="s">
        <v>12</v>
      </c>
      <c r="O37" s="18" t="s">
        <v>10</v>
      </c>
      <c r="P37" s="19"/>
      <c r="Q37" s="31" t="s">
        <v>7</v>
      </c>
      <c r="R37" s="26" t="s">
        <v>11</v>
      </c>
      <c r="S37" s="26" t="s">
        <v>12</v>
      </c>
      <c r="T37" s="26"/>
      <c r="U37" s="26" t="s">
        <v>11</v>
      </c>
      <c r="V37" s="26" t="s">
        <v>12</v>
      </c>
      <c r="W37" s="26" t="s">
        <v>10</v>
      </c>
      <c r="X37" s="20"/>
      <c r="Y37" s="31" t="s">
        <v>7</v>
      </c>
      <c r="Z37" s="18" t="s">
        <v>11</v>
      </c>
      <c r="AA37" s="18" t="s">
        <v>12</v>
      </c>
      <c r="AB37" s="18"/>
      <c r="AC37" s="18" t="s">
        <v>11</v>
      </c>
      <c r="AD37" s="18" t="s">
        <v>12</v>
      </c>
      <c r="AE37" s="18" t="s">
        <v>10</v>
      </c>
      <c r="AF37" s="14"/>
      <c r="AG37" s="31" t="s">
        <v>7</v>
      </c>
      <c r="AH37" s="26" t="s">
        <v>11</v>
      </c>
      <c r="AI37" s="26" t="s">
        <v>12</v>
      </c>
      <c r="AJ37" s="26"/>
      <c r="AK37" s="18" t="s">
        <v>11</v>
      </c>
      <c r="AL37" s="18" t="s">
        <v>12</v>
      </c>
      <c r="AM37" s="18" t="s">
        <v>10</v>
      </c>
      <c r="AN37" s="19"/>
      <c r="AO37" s="31" t="s">
        <v>7</v>
      </c>
      <c r="AP37" s="18" t="s">
        <v>11</v>
      </c>
      <c r="AQ37" s="18" t="s">
        <v>12</v>
      </c>
      <c r="AR37" s="18"/>
      <c r="AS37" s="18" t="s">
        <v>11</v>
      </c>
      <c r="AT37" s="18" t="s">
        <v>12</v>
      </c>
      <c r="AU37" s="18" t="s">
        <v>10</v>
      </c>
      <c r="AV37" s="19"/>
      <c r="AW37" s="31" t="s">
        <v>7</v>
      </c>
      <c r="AX37" s="18" t="s">
        <v>11</v>
      </c>
      <c r="AY37" s="18" t="s">
        <v>12</v>
      </c>
      <c r="AZ37" s="18"/>
      <c r="BA37" s="18" t="s">
        <v>11</v>
      </c>
      <c r="BB37" s="18" t="s">
        <v>12</v>
      </c>
      <c r="BC37" s="18" t="s">
        <v>10</v>
      </c>
      <c r="BD37" s="19"/>
      <c r="BE37" s="31" t="s">
        <v>7</v>
      </c>
      <c r="BF37" s="18" t="s">
        <v>11</v>
      </c>
      <c r="BG37" s="18" t="s">
        <v>12</v>
      </c>
      <c r="BH37" s="18"/>
      <c r="BI37" s="18" t="s">
        <v>11</v>
      </c>
      <c r="BJ37" s="18" t="s">
        <v>12</v>
      </c>
      <c r="BK37" s="18" t="s">
        <v>10</v>
      </c>
      <c r="BL37" s="20"/>
      <c r="BM37" s="31" t="s">
        <v>7</v>
      </c>
      <c r="BN37" s="18" t="s">
        <v>11</v>
      </c>
      <c r="BO37" s="18" t="s">
        <v>12</v>
      </c>
      <c r="BP37" s="18"/>
      <c r="BQ37" s="18" t="s">
        <v>11</v>
      </c>
      <c r="BR37" s="18" t="s">
        <v>12</v>
      </c>
      <c r="BS37" s="18" t="s">
        <v>10</v>
      </c>
      <c r="BT37" s="19"/>
      <c r="BU37" s="31" t="s">
        <v>7</v>
      </c>
      <c r="BV37" s="18" t="s">
        <v>11</v>
      </c>
      <c r="BW37" s="18" t="s">
        <v>12</v>
      </c>
      <c r="BX37" s="18"/>
      <c r="BY37" s="18" t="s">
        <v>11</v>
      </c>
      <c r="BZ37" s="18" t="s">
        <v>12</v>
      </c>
      <c r="CA37" s="18" t="s">
        <v>10</v>
      </c>
      <c r="CB37" s="5"/>
      <c r="CC37" s="31" t="s">
        <v>7</v>
      </c>
      <c r="CD37" s="26" t="s">
        <v>11</v>
      </c>
      <c r="CE37" s="26" t="s">
        <v>12</v>
      </c>
      <c r="CF37" s="26"/>
      <c r="CG37" s="26" t="s">
        <v>11</v>
      </c>
      <c r="CH37" s="26" t="s">
        <v>12</v>
      </c>
      <c r="CI37" s="26" t="s">
        <v>10</v>
      </c>
      <c r="CJ37" s="14"/>
      <c r="CK37" s="4" t="s">
        <v>7</v>
      </c>
      <c r="CL37" s="18" t="s">
        <v>11</v>
      </c>
      <c r="CM37" s="18" t="s">
        <v>12</v>
      </c>
      <c r="CN37" s="18"/>
      <c r="CO37" s="18" t="s">
        <v>11</v>
      </c>
      <c r="CP37" s="18" t="s">
        <v>12</v>
      </c>
      <c r="CQ37" s="18" t="s">
        <v>10</v>
      </c>
      <c r="CR37" s="19"/>
      <c r="CS37" s="4" t="s">
        <v>7</v>
      </c>
      <c r="CT37" s="26" t="s">
        <v>11</v>
      </c>
      <c r="CU37" s="26" t="s">
        <v>12</v>
      </c>
      <c r="CV37" s="18"/>
      <c r="CW37" s="18" t="s">
        <v>11</v>
      </c>
      <c r="CX37" s="18" t="s">
        <v>12</v>
      </c>
      <c r="CY37" s="18" t="s">
        <v>10</v>
      </c>
      <c r="CZ37" s="19"/>
      <c r="DA37" s="25" t="s">
        <v>7</v>
      </c>
      <c r="DB37" s="18" t="s">
        <v>11</v>
      </c>
      <c r="DC37" s="18" t="s">
        <v>12</v>
      </c>
      <c r="DD37" s="18"/>
      <c r="DE37" s="18" t="s">
        <v>11</v>
      </c>
      <c r="DF37" s="18" t="s">
        <v>12</v>
      </c>
      <c r="DG37" s="18" t="s">
        <v>10</v>
      </c>
      <c r="DH37" s="19"/>
      <c r="DI37" s="31" t="s">
        <v>7</v>
      </c>
      <c r="DJ37" s="18" t="s">
        <v>11</v>
      </c>
      <c r="DK37" s="18" t="s">
        <v>12</v>
      </c>
      <c r="DL37" s="18"/>
      <c r="DM37" s="18" t="s">
        <v>11</v>
      </c>
      <c r="DN37" s="18" t="s">
        <v>12</v>
      </c>
      <c r="DO37" s="18" t="s">
        <v>10</v>
      </c>
      <c r="DP37" s="19"/>
      <c r="DQ37" s="25" t="s">
        <v>7</v>
      </c>
      <c r="DR37" s="18" t="s">
        <v>11</v>
      </c>
      <c r="DS37" s="18" t="s">
        <v>12</v>
      </c>
      <c r="DT37" s="18"/>
      <c r="DU37" s="18" t="s">
        <v>11</v>
      </c>
      <c r="DV37" s="18" t="s">
        <v>12</v>
      </c>
      <c r="DW37" s="18" t="s">
        <v>10</v>
      </c>
      <c r="DX37" s="19"/>
      <c r="DY37" s="4" t="s">
        <v>7</v>
      </c>
      <c r="DZ37" s="18" t="s">
        <v>11</v>
      </c>
      <c r="EA37" s="18" t="s">
        <v>12</v>
      </c>
      <c r="EB37" s="18"/>
      <c r="EC37" s="18" t="s">
        <v>11</v>
      </c>
      <c r="ED37" s="18" t="s">
        <v>12</v>
      </c>
      <c r="EE37" s="18" t="s">
        <v>10</v>
      </c>
      <c r="EF37" s="19"/>
      <c r="EG37" s="31" t="s">
        <v>7</v>
      </c>
      <c r="EH37" s="18" t="s">
        <v>11</v>
      </c>
      <c r="EI37" s="18" t="s">
        <v>12</v>
      </c>
      <c r="EJ37" s="18"/>
      <c r="EK37" s="18" t="s">
        <v>11</v>
      </c>
      <c r="EL37" s="18" t="s">
        <v>12</v>
      </c>
      <c r="EM37" s="18" t="s">
        <v>10</v>
      </c>
      <c r="EN37" s="19"/>
      <c r="EO37" s="31" t="s">
        <v>7</v>
      </c>
      <c r="EP37" s="18" t="s">
        <v>11</v>
      </c>
      <c r="EQ37" s="18" t="s">
        <v>12</v>
      </c>
      <c r="ER37" s="18"/>
      <c r="ES37" s="18" t="s">
        <v>11</v>
      </c>
      <c r="ET37" s="18" t="s">
        <v>12</v>
      </c>
      <c r="EU37" s="18" t="s">
        <v>10</v>
      </c>
      <c r="EV37" s="14"/>
      <c r="EW37" s="31" t="s">
        <v>7</v>
      </c>
      <c r="EX37" s="18" t="s">
        <v>11</v>
      </c>
      <c r="EY37" s="18" t="s">
        <v>12</v>
      </c>
      <c r="EZ37" s="18"/>
      <c r="FA37" s="18" t="s">
        <v>11</v>
      </c>
      <c r="FB37" s="18" t="s">
        <v>12</v>
      </c>
      <c r="FC37" s="18" t="s">
        <v>10</v>
      </c>
      <c r="FD37" s="14"/>
      <c r="FE37" s="31" t="s">
        <v>7</v>
      </c>
      <c r="FF37" s="18" t="s">
        <v>11</v>
      </c>
      <c r="FG37" s="18" t="s">
        <v>12</v>
      </c>
      <c r="FH37" s="18"/>
      <c r="FI37" s="18" t="s">
        <v>11</v>
      </c>
      <c r="FJ37" s="18" t="s">
        <v>12</v>
      </c>
      <c r="FK37" s="18" t="s">
        <v>10</v>
      </c>
      <c r="FL37" s="14"/>
      <c r="FM37" s="31" t="s">
        <v>7</v>
      </c>
      <c r="FN37" s="18" t="s">
        <v>11</v>
      </c>
      <c r="FO37" s="18" t="s">
        <v>12</v>
      </c>
      <c r="FP37" s="18"/>
      <c r="FQ37" s="18" t="s">
        <v>11</v>
      </c>
      <c r="FR37" s="18" t="s">
        <v>12</v>
      </c>
      <c r="FS37" s="18" t="s">
        <v>10</v>
      </c>
      <c r="FT37" s="14"/>
      <c r="FU37" s="28" t="s">
        <v>7</v>
      </c>
      <c r="FV37" s="18" t="s">
        <v>11</v>
      </c>
      <c r="FW37" s="18" t="s">
        <v>12</v>
      </c>
      <c r="FX37" s="18"/>
      <c r="FY37" s="18" t="s">
        <v>11</v>
      </c>
      <c r="FZ37" s="18" t="s">
        <v>12</v>
      </c>
      <c r="GA37" s="18" t="s">
        <v>10</v>
      </c>
      <c r="GB37" s="19"/>
      <c r="GC37" s="31" t="s">
        <v>7</v>
      </c>
      <c r="GD37" s="18" t="s">
        <v>11</v>
      </c>
      <c r="GE37" s="18" t="s">
        <v>12</v>
      </c>
      <c r="GF37" s="18"/>
      <c r="GG37" s="18" t="s">
        <v>11</v>
      </c>
      <c r="GH37" s="18" t="s">
        <v>12</v>
      </c>
      <c r="GI37" s="18" t="s">
        <v>10</v>
      </c>
      <c r="GJ37" s="19"/>
      <c r="GK37" s="31" t="s">
        <v>7</v>
      </c>
      <c r="GL37" s="18" t="s">
        <v>11</v>
      </c>
      <c r="GM37" s="18" t="s">
        <v>12</v>
      </c>
      <c r="GN37" s="18"/>
      <c r="GO37" s="18" t="s">
        <v>11</v>
      </c>
      <c r="GP37" s="18" t="s">
        <v>12</v>
      </c>
      <c r="GQ37" s="18" t="s">
        <v>10</v>
      </c>
    </row>
    <row r="38" spans="1:200" s="2" customFormat="1" ht="15.75" customHeight="1" x14ac:dyDescent="0.3">
      <c r="A38" s="15" t="s">
        <v>80</v>
      </c>
      <c r="B38" s="2">
        <v>604</v>
      </c>
      <c r="C38" s="2">
        <v>108</v>
      </c>
      <c r="E38" s="2">
        <f t="shared" ref="E38:F44" si="92">SUM(B38*1.05)</f>
        <v>634.20000000000005</v>
      </c>
      <c r="F38" s="2">
        <f t="shared" si="92"/>
        <v>113.4</v>
      </c>
      <c r="G38" s="2">
        <f t="shared" ref="G38:G44" si="93">SUM(B38:C38)*1.05</f>
        <v>747.6</v>
      </c>
      <c r="H38" s="14">
        <v>1</v>
      </c>
      <c r="I38" s="2" t="s">
        <v>278</v>
      </c>
      <c r="J38" s="2">
        <v>613</v>
      </c>
      <c r="K38" s="2">
        <v>64</v>
      </c>
      <c r="M38" s="2">
        <f>SUM(J38*1.05)</f>
        <v>643.65</v>
      </c>
      <c r="N38" s="2">
        <f>SUM(K38*1.05)</f>
        <v>67.2</v>
      </c>
      <c r="O38" s="2">
        <f>SUM(J38:K38)*1.05</f>
        <v>710.85</v>
      </c>
      <c r="P38" s="14">
        <v>1</v>
      </c>
      <c r="Q38" s="2" t="s">
        <v>627</v>
      </c>
      <c r="R38" s="2">
        <v>399</v>
      </c>
      <c r="S38" s="2">
        <v>48</v>
      </c>
      <c r="U38" s="2">
        <f t="shared" ref="U38:U46" si="94">SUM(R38*1.05)</f>
        <v>418.95000000000005</v>
      </c>
      <c r="V38" s="2">
        <f t="shared" ref="V38:V46" si="95">SUM(S38*1.05)</f>
        <v>50.400000000000006</v>
      </c>
      <c r="W38" s="2">
        <f t="shared" ref="W38:W46" si="96">SUM(R38:S38)*1.05</f>
        <v>469.35</v>
      </c>
      <c r="X38" s="14">
        <v>1</v>
      </c>
      <c r="Y38" s="2" t="s">
        <v>220</v>
      </c>
      <c r="Z38" s="2">
        <v>494</v>
      </c>
      <c r="AA38" s="2">
        <v>82</v>
      </c>
      <c r="AC38" s="2">
        <f t="shared" ref="AC38:AC46" si="97">SUM(Z38*1.05)</f>
        <v>518.70000000000005</v>
      </c>
      <c r="AD38" s="2">
        <f t="shared" ref="AD38:AD46" si="98">SUM(AA38*1.05)</f>
        <v>86.100000000000009</v>
      </c>
      <c r="AE38" s="2">
        <f t="shared" ref="AE38:AE46" si="99">SUM(Z38:AA38)*1.05</f>
        <v>604.80000000000007</v>
      </c>
      <c r="AF38" s="14">
        <v>1</v>
      </c>
      <c r="AG38" s="2" t="s">
        <v>50</v>
      </c>
      <c r="AH38" s="2">
        <v>487</v>
      </c>
      <c r="AI38" s="2">
        <v>94</v>
      </c>
      <c r="AK38" s="2">
        <f t="shared" ref="AK38:AK47" si="100">SUM(AH38*1.05)</f>
        <v>511.35</v>
      </c>
      <c r="AL38" s="2">
        <f t="shared" ref="AL38:AL47" si="101">SUM(AI38*1.05)</f>
        <v>98.7</v>
      </c>
      <c r="AM38" s="2">
        <f t="shared" ref="AM38:AM47" si="102">SUM(AH38:AI38)*1.05</f>
        <v>610.05000000000007</v>
      </c>
      <c r="AN38" s="14">
        <v>1</v>
      </c>
      <c r="AO38" s="2" t="s">
        <v>149</v>
      </c>
      <c r="AP38" s="2">
        <v>569</v>
      </c>
      <c r="AQ38" s="2">
        <v>87</v>
      </c>
      <c r="AS38" s="2">
        <f>SUM(AP38*1.05)</f>
        <v>597.45000000000005</v>
      </c>
      <c r="AT38" s="2">
        <f>SUM(AQ38*1.05)</f>
        <v>91.350000000000009</v>
      </c>
      <c r="AU38" s="2">
        <f>SUM(AP38:AQ38)*1.05</f>
        <v>688.80000000000007</v>
      </c>
      <c r="AV38" s="14">
        <v>1</v>
      </c>
      <c r="AW38" s="2" t="s">
        <v>624</v>
      </c>
      <c r="AX38" s="2">
        <v>539</v>
      </c>
      <c r="AY38" s="2">
        <v>43</v>
      </c>
      <c r="BA38" s="2">
        <f t="shared" ref="BA38:BB44" si="103">SUM(AX38*1.05)</f>
        <v>565.95000000000005</v>
      </c>
      <c r="BB38" s="2">
        <f t="shared" si="103"/>
        <v>45.15</v>
      </c>
      <c r="BC38" s="2">
        <f t="shared" ref="BC38:BC44" si="104">SUM(AX38:AY38)*1.05</f>
        <v>611.1</v>
      </c>
      <c r="BD38" s="19">
        <v>1</v>
      </c>
      <c r="BE38" s="15" t="s">
        <v>120</v>
      </c>
      <c r="BF38" s="2">
        <v>587</v>
      </c>
      <c r="BG38" s="2">
        <v>50</v>
      </c>
      <c r="BI38" s="2">
        <f t="shared" ref="BI38:BJ43" si="105">SUM(BF38*1.05)</f>
        <v>616.35</v>
      </c>
      <c r="BJ38" s="2">
        <f t="shared" si="105"/>
        <v>52.5</v>
      </c>
      <c r="BK38" s="2">
        <f t="shared" ref="BK38:BK43" si="106">SUM(BF38:BG38)*1.05</f>
        <v>668.85</v>
      </c>
      <c r="BL38" s="14">
        <v>1</v>
      </c>
      <c r="BM38" s="2" t="s">
        <v>706</v>
      </c>
      <c r="BN38" s="2">
        <v>598</v>
      </c>
      <c r="BO38" s="2">
        <v>85</v>
      </c>
      <c r="BQ38" s="2">
        <f t="shared" ref="BQ38:BR42" si="107">SUM(BN38*1.05)</f>
        <v>627.9</v>
      </c>
      <c r="BR38" s="2">
        <f t="shared" si="107"/>
        <v>89.25</v>
      </c>
      <c r="BS38" s="2">
        <f>SUM(BN38:BO38)*1.05</f>
        <v>717.15</v>
      </c>
      <c r="BT38" s="19">
        <v>1</v>
      </c>
      <c r="BU38" s="2" t="s">
        <v>396</v>
      </c>
      <c r="BV38" s="2">
        <v>625</v>
      </c>
      <c r="BW38" s="2">
        <v>55</v>
      </c>
      <c r="BY38" s="2">
        <f t="shared" ref="BY38:BZ43" si="108">SUM(BV38*1.05)</f>
        <v>656.25</v>
      </c>
      <c r="BZ38" s="2">
        <f t="shared" si="108"/>
        <v>57.75</v>
      </c>
      <c r="CA38" s="2">
        <f t="shared" ref="CA38:CA43" si="109">SUM(BV38:BW38)*1.05</f>
        <v>714</v>
      </c>
      <c r="CB38" s="5">
        <v>1</v>
      </c>
      <c r="CC38" s="15" t="s">
        <v>211</v>
      </c>
      <c r="CD38" s="2">
        <v>477</v>
      </c>
      <c r="CE38" s="2">
        <v>72</v>
      </c>
      <c r="CG38" s="2">
        <f t="shared" ref="CG38:CH44" si="110">SUM(CD38*1.05)</f>
        <v>500.85</v>
      </c>
      <c r="CH38" s="2">
        <f t="shared" si="110"/>
        <v>75.600000000000009</v>
      </c>
      <c r="CI38" s="2">
        <f t="shared" ref="CI38:CI44" si="111">SUM(CD38:CE38)*1.05</f>
        <v>576.45000000000005</v>
      </c>
      <c r="CJ38" s="19">
        <v>1</v>
      </c>
      <c r="CK38" s="2" t="s">
        <v>167</v>
      </c>
      <c r="CL38" s="2">
        <v>611</v>
      </c>
      <c r="CM38" s="2">
        <v>109</v>
      </c>
      <c r="CO38" s="2">
        <f t="shared" ref="CO38:CO48" si="112">SUM(CL38*1.05)</f>
        <v>641.55000000000007</v>
      </c>
      <c r="CP38" s="2">
        <f t="shared" ref="CP38:CP48" si="113">SUM(CM38*1.05)</f>
        <v>114.45</v>
      </c>
      <c r="CQ38" s="2">
        <f t="shared" ref="CQ38:CQ48" si="114">SUM(CL38:CM38)*1.05</f>
        <v>756</v>
      </c>
      <c r="CR38" s="14">
        <v>1</v>
      </c>
      <c r="CS38" s="2" t="s">
        <v>529</v>
      </c>
      <c r="CT38" s="2">
        <v>561</v>
      </c>
      <c r="CU38" s="2">
        <v>55</v>
      </c>
      <c r="CW38" s="2">
        <f t="shared" ref="CW38:CX43" si="115">SUM(CT38*1.05)</f>
        <v>589.05000000000007</v>
      </c>
      <c r="CX38" s="2">
        <f t="shared" si="115"/>
        <v>57.75</v>
      </c>
      <c r="CY38" s="2">
        <f t="shared" ref="CY38:CY43" si="116">SUM(CT38:CU38)*1.05</f>
        <v>646.80000000000007</v>
      </c>
      <c r="CZ38" s="14">
        <v>1</v>
      </c>
      <c r="DA38" s="2" t="s">
        <v>697</v>
      </c>
      <c r="DB38" s="2">
        <v>560</v>
      </c>
      <c r="DC38" s="2">
        <v>47</v>
      </c>
      <c r="DE38" s="2">
        <f t="shared" ref="DE38:DF43" si="117">SUM(DB38*1.05)</f>
        <v>588</v>
      </c>
      <c r="DF38" s="2">
        <f t="shared" si="117"/>
        <v>49.35</v>
      </c>
      <c r="DG38" s="2">
        <f t="shared" ref="DG38:DG43" si="118">SUM(DB38:DC38)*1.05</f>
        <v>637.35</v>
      </c>
      <c r="DH38" s="14">
        <v>1</v>
      </c>
      <c r="DI38" s="15" t="s">
        <v>406</v>
      </c>
      <c r="DJ38" s="2">
        <v>600</v>
      </c>
      <c r="DK38" s="2">
        <v>46</v>
      </c>
      <c r="DM38" s="2">
        <f t="shared" ref="DM38:DN45" si="119">SUM(DJ38*1.05)</f>
        <v>630</v>
      </c>
      <c r="DN38" s="2">
        <f t="shared" si="119"/>
        <v>48.300000000000004</v>
      </c>
      <c r="DO38" s="2">
        <f t="shared" ref="DO38:DO45" si="120">SUM(DJ38:DK38)*1.05</f>
        <v>678.30000000000007</v>
      </c>
      <c r="DP38" s="14">
        <v>1</v>
      </c>
      <c r="DQ38" s="2" t="s">
        <v>179</v>
      </c>
      <c r="DR38" s="2">
        <v>577</v>
      </c>
      <c r="DS38" s="2">
        <v>127</v>
      </c>
      <c r="DU38" s="2">
        <f t="shared" ref="DU38:DV43" si="121">SUM(DR38*1.05)</f>
        <v>605.85</v>
      </c>
      <c r="DV38" s="2">
        <f t="shared" si="121"/>
        <v>133.35</v>
      </c>
      <c r="DW38" s="2">
        <f t="shared" ref="DW38:DW43" si="122">SUM(DR38:DS38)*1.05</f>
        <v>739.2</v>
      </c>
      <c r="DX38" s="14">
        <v>1</v>
      </c>
      <c r="DY38" s="23" t="s">
        <v>290</v>
      </c>
      <c r="DZ38" s="3">
        <v>626</v>
      </c>
      <c r="EA38" s="3">
        <v>65</v>
      </c>
      <c r="EB38" s="3"/>
      <c r="EC38" s="3">
        <f t="shared" ref="EC38:ED44" si="123">SUM(DZ38*1.05)</f>
        <v>657.30000000000007</v>
      </c>
      <c r="ED38" s="3">
        <f t="shared" si="123"/>
        <v>68.25</v>
      </c>
      <c r="EE38" s="3">
        <f t="shared" ref="EE38:EE44" si="124">SUM(DZ38:EA38)*1.05</f>
        <v>725.55000000000007</v>
      </c>
      <c r="EF38" s="10">
        <v>1</v>
      </c>
      <c r="EG38" s="2" t="s">
        <v>341</v>
      </c>
      <c r="EH38" s="2">
        <v>620</v>
      </c>
      <c r="EI38" s="2">
        <v>60</v>
      </c>
      <c r="EK38" s="2">
        <f t="shared" ref="EK38:EK47" si="125">SUM(EH38*1.05)</f>
        <v>651</v>
      </c>
      <c r="EL38" s="2">
        <f t="shared" ref="EL38:EL47" si="126">SUM(EI38*1.05)</f>
        <v>63</v>
      </c>
      <c r="EM38" s="2">
        <f t="shared" ref="EM38:EM47" si="127">SUM(EH38:EI38)*1.05</f>
        <v>714</v>
      </c>
      <c r="EN38" s="14">
        <v>1</v>
      </c>
      <c r="EO38" s="2" t="s">
        <v>281</v>
      </c>
      <c r="EP38" s="2">
        <v>579</v>
      </c>
      <c r="EQ38" s="2">
        <v>75</v>
      </c>
      <c r="ES38" s="2">
        <f t="shared" ref="ES38:ES47" si="128">SUM(EP38*1.05)</f>
        <v>607.95000000000005</v>
      </c>
      <c r="ET38" s="2">
        <f t="shared" ref="ET38:ET47" si="129">SUM(EQ38*1.05)</f>
        <v>78.75</v>
      </c>
      <c r="EU38" s="2">
        <f t="shared" ref="EU38:EU47" si="130">SUM(EP38:EQ38)*1.05</f>
        <v>686.7</v>
      </c>
      <c r="EV38" s="14">
        <v>1</v>
      </c>
      <c r="EW38" s="2" t="s">
        <v>99</v>
      </c>
      <c r="EX38" s="2">
        <v>541</v>
      </c>
      <c r="EY38" s="2">
        <v>124</v>
      </c>
      <c r="FA38" s="2">
        <f t="shared" ref="FA38:FB44" si="131">SUM(EX38*1.05)</f>
        <v>568.05000000000007</v>
      </c>
      <c r="FB38" s="2">
        <f t="shared" si="131"/>
        <v>130.20000000000002</v>
      </c>
      <c r="FC38" s="2">
        <f t="shared" ref="FC38:FC44" si="132">SUM(EX38:EY38)*1.05</f>
        <v>698.25</v>
      </c>
      <c r="FD38" s="19">
        <v>1</v>
      </c>
      <c r="FE38" s="2" t="s">
        <v>407</v>
      </c>
      <c r="FF38" s="2">
        <v>579</v>
      </c>
      <c r="FG38" s="2">
        <v>81</v>
      </c>
      <c r="FI38" s="2">
        <f t="shared" ref="FI38:FJ44" si="133">SUM(FF38*1.05)</f>
        <v>607.95000000000005</v>
      </c>
      <c r="FJ38" s="2">
        <f t="shared" si="133"/>
        <v>85.05</v>
      </c>
      <c r="FK38" s="2">
        <f t="shared" ref="FK38:FK44" si="134">SUM(FF38:FG38)*1.05</f>
        <v>693</v>
      </c>
      <c r="FL38" s="19">
        <v>1</v>
      </c>
      <c r="FM38" s="2" t="s">
        <v>717</v>
      </c>
      <c r="FN38" s="2">
        <v>620</v>
      </c>
      <c r="FO38" s="2">
        <v>52</v>
      </c>
      <c r="FQ38" s="2">
        <f t="shared" ref="FQ38:FQ48" si="135">SUM(FN38*1.05)</f>
        <v>651</v>
      </c>
      <c r="FR38" s="2">
        <f t="shared" ref="FR38:FR48" si="136">SUM(FO38*1.05)</f>
        <v>54.6</v>
      </c>
      <c r="FS38" s="2">
        <f t="shared" ref="FS38:FS48" si="137">SUM(FN38:FO38)*1.05</f>
        <v>705.6</v>
      </c>
      <c r="FT38" s="14">
        <v>1</v>
      </c>
      <c r="FU38" s="15" t="s">
        <v>106</v>
      </c>
      <c r="FV38" s="2">
        <v>511</v>
      </c>
      <c r="FW38" s="2">
        <v>26</v>
      </c>
      <c r="FY38" s="2">
        <f t="shared" ref="FY38:FZ44" si="138">SUM(FV38*1.05)</f>
        <v>536.55000000000007</v>
      </c>
      <c r="FZ38" s="2">
        <f t="shared" si="138"/>
        <v>27.3</v>
      </c>
      <c r="GA38" s="2">
        <f t="shared" ref="GA38:GA44" si="139">SUM(FV38:FW38)*1.05</f>
        <v>563.85</v>
      </c>
      <c r="GB38" s="14">
        <v>1</v>
      </c>
      <c r="GC38" s="15" t="s">
        <v>134</v>
      </c>
      <c r="GD38" s="2">
        <v>588</v>
      </c>
      <c r="GE38" s="2">
        <v>57</v>
      </c>
      <c r="GG38" s="2">
        <f t="shared" ref="GG38:GG46" si="140">SUM(GD38*1.05)</f>
        <v>617.4</v>
      </c>
      <c r="GH38" s="2">
        <f t="shared" ref="GH38:GH46" si="141">SUM(GE38*1.05)</f>
        <v>59.85</v>
      </c>
      <c r="GI38" s="2">
        <f t="shared" ref="GI38:GI46" si="142">SUM(GD38:GE38)*1.05</f>
        <v>677.25</v>
      </c>
      <c r="GJ38" s="14">
        <v>1</v>
      </c>
      <c r="GK38" s="15"/>
    </row>
    <row r="39" spans="1:200" s="2" customFormat="1" ht="15.75" customHeight="1" x14ac:dyDescent="0.3">
      <c r="A39" s="15" t="s">
        <v>385</v>
      </c>
      <c r="B39" s="2">
        <v>652</v>
      </c>
      <c r="C39" s="2">
        <v>44</v>
      </c>
      <c r="E39" s="2">
        <f t="shared" si="92"/>
        <v>684.6</v>
      </c>
      <c r="F39" s="2">
        <f t="shared" si="92"/>
        <v>46.2</v>
      </c>
      <c r="G39" s="2">
        <f t="shared" si="93"/>
        <v>730.80000000000007</v>
      </c>
      <c r="H39" s="19">
        <v>1</v>
      </c>
      <c r="I39" s="15" t="s">
        <v>477</v>
      </c>
      <c r="J39" s="2">
        <v>528</v>
      </c>
      <c r="K39" s="2">
        <v>47</v>
      </c>
      <c r="M39" s="2">
        <f>SUM(J39*1.05)</f>
        <v>554.4</v>
      </c>
      <c r="N39" s="2">
        <f>SUM(K39*1.05)</f>
        <v>49.35</v>
      </c>
      <c r="O39" s="2">
        <f>SUM(J39:K39)*1.05</f>
        <v>603.75</v>
      </c>
      <c r="P39" s="14">
        <v>1</v>
      </c>
      <c r="Q39" s="2" t="s">
        <v>423</v>
      </c>
      <c r="R39" s="2">
        <v>343</v>
      </c>
      <c r="S39" s="2">
        <v>31</v>
      </c>
      <c r="U39" s="2">
        <f t="shared" si="94"/>
        <v>360.15000000000003</v>
      </c>
      <c r="V39" s="2">
        <f t="shared" si="95"/>
        <v>32.550000000000004</v>
      </c>
      <c r="W39" s="2">
        <f t="shared" si="96"/>
        <v>392.7</v>
      </c>
      <c r="X39" s="19">
        <v>1</v>
      </c>
      <c r="Y39" s="2" t="s">
        <v>273</v>
      </c>
      <c r="Z39" s="2">
        <v>526</v>
      </c>
      <c r="AA39" s="2">
        <v>33</v>
      </c>
      <c r="AC39" s="2">
        <f t="shared" si="97"/>
        <v>552.30000000000007</v>
      </c>
      <c r="AD39" s="2">
        <f t="shared" si="98"/>
        <v>34.65</v>
      </c>
      <c r="AE39" s="2">
        <f t="shared" si="99"/>
        <v>586.95000000000005</v>
      </c>
      <c r="AF39" s="19">
        <v>1</v>
      </c>
      <c r="AG39" s="2" t="s">
        <v>805</v>
      </c>
      <c r="AH39" s="2">
        <v>414</v>
      </c>
      <c r="AI39" s="2">
        <v>20</v>
      </c>
      <c r="AK39" s="2">
        <f t="shared" si="100"/>
        <v>434.70000000000005</v>
      </c>
      <c r="AL39" s="2">
        <f t="shared" si="101"/>
        <v>21</v>
      </c>
      <c r="AM39" s="2">
        <f t="shared" si="102"/>
        <v>455.70000000000005</v>
      </c>
      <c r="AN39" s="20">
        <v>1</v>
      </c>
      <c r="AO39" s="16" t="s">
        <v>412</v>
      </c>
      <c r="AP39" s="2">
        <v>611</v>
      </c>
      <c r="AQ39" s="2">
        <v>16</v>
      </c>
      <c r="AS39" s="2">
        <f>SUM(AP39*1.05)</f>
        <v>641.55000000000007</v>
      </c>
      <c r="AT39" s="2">
        <f>SUM(AQ39*1.05)</f>
        <v>16.8</v>
      </c>
      <c r="AU39" s="2">
        <f>SUM(AP39:AQ39)*1.05</f>
        <v>658.35</v>
      </c>
      <c r="AV39" s="14">
        <v>1</v>
      </c>
      <c r="AW39" s="15" t="s">
        <v>344</v>
      </c>
      <c r="AX39" s="2">
        <v>435</v>
      </c>
      <c r="AY39" s="2">
        <v>50</v>
      </c>
      <c r="BA39" s="2">
        <f t="shared" si="103"/>
        <v>456.75</v>
      </c>
      <c r="BB39" s="2">
        <f t="shared" si="103"/>
        <v>52.5</v>
      </c>
      <c r="BC39" s="2">
        <f t="shared" si="104"/>
        <v>509.25</v>
      </c>
      <c r="BD39" s="14">
        <v>1</v>
      </c>
      <c r="BE39" s="2" t="s">
        <v>547</v>
      </c>
      <c r="BF39" s="2">
        <v>569</v>
      </c>
      <c r="BG39" s="2">
        <v>59</v>
      </c>
      <c r="BI39" s="2">
        <f t="shared" si="105"/>
        <v>597.45000000000005</v>
      </c>
      <c r="BJ39" s="2">
        <f t="shared" si="105"/>
        <v>61.95</v>
      </c>
      <c r="BK39" s="2">
        <f t="shared" si="106"/>
        <v>659.4</v>
      </c>
      <c r="BL39" s="20">
        <v>1</v>
      </c>
      <c r="BM39" s="2" t="s">
        <v>410</v>
      </c>
      <c r="BN39" s="2">
        <v>564</v>
      </c>
      <c r="BO39" s="2">
        <v>67</v>
      </c>
      <c r="BQ39" s="2">
        <f t="shared" si="107"/>
        <v>592.20000000000005</v>
      </c>
      <c r="BR39" s="2">
        <f t="shared" si="107"/>
        <v>70.350000000000009</v>
      </c>
      <c r="BS39" s="2">
        <f>SUM(BN39:BO39)*1.05</f>
        <v>662.55000000000007</v>
      </c>
      <c r="BT39" s="19">
        <v>1</v>
      </c>
      <c r="BU39" s="2" t="s">
        <v>399</v>
      </c>
      <c r="BV39" s="2">
        <v>571</v>
      </c>
      <c r="BW39" s="2">
        <v>71</v>
      </c>
      <c r="BY39" s="2">
        <f t="shared" si="108"/>
        <v>599.55000000000007</v>
      </c>
      <c r="BZ39" s="2">
        <f t="shared" si="108"/>
        <v>74.55</v>
      </c>
      <c r="CA39" s="2">
        <f t="shared" si="109"/>
        <v>674.1</v>
      </c>
      <c r="CB39" s="19">
        <v>1</v>
      </c>
      <c r="CC39" s="2" t="s">
        <v>389</v>
      </c>
      <c r="CD39" s="2">
        <v>433</v>
      </c>
      <c r="CE39" s="2">
        <v>18</v>
      </c>
      <c r="CG39" s="2">
        <f t="shared" si="110"/>
        <v>454.65000000000003</v>
      </c>
      <c r="CH39" s="2">
        <f t="shared" si="110"/>
        <v>18.900000000000002</v>
      </c>
      <c r="CI39" s="2">
        <f t="shared" si="111"/>
        <v>473.55</v>
      </c>
      <c r="CJ39" s="20">
        <v>1</v>
      </c>
      <c r="CK39" s="2" t="s">
        <v>32</v>
      </c>
      <c r="CL39" s="2">
        <v>456</v>
      </c>
      <c r="CM39" s="2">
        <v>87</v>
      </c>
      <c r="CO39" s="2">
        <f t="shared" si="112"/>
        <v>478.8</v>
      </c>
      <c r="CP39" s="2">
        <f t="shared" si="113"/>
        <v>91.350000000000009</v>
      </c>
      <c r="CQ39" s="2">
        <f t="shared" si="114"/>
        <v>570.15</v>
      </c>
      <c r="CR39" s="14">
        <v>1</v>
      </c>
      <c r="CS39" s="2" t="s">
        <v>327</v>
      </c>
      <c r="CT39" s="2">
        <v>492</v>
      </c>
      <c r="CU39" s="2">
        <v>44</v>
      </c>
      <c r="CW39" s="2">
        <f t="shared" si="115"/>
        <v>516.6</v>
      </c>
      <c r="CX39" s="2">
        <f t="shared" si="115"/>
        <v>46.2</v>
      </c>
      <c r="CY39" s="2">
        <f t="shared" si="116"/>
        <v>562.80000000000007</v>
      </c>
      <c r="CZ39" s="19">
        <v>1</v>
      </c>
      <c r="DA39" s="2" t="s">
        <v>658</v>
      </c>
      <c r="DB39" s="2">
        <v>549</v>
      </c>
      <c r="DC39" s="2">
        <v>30</v>
      </c>
      <c r="DE39" s="2">
        <f t="shared" si="117"/>
        <v>576.45000000000005</v>
      </c>
      <c r="DF39" s="2">
        <f t="shared" si="117"/>
        <v>31.5</v>
      </c>
      <c r="DG39" s="2">
        <f t="shared" si="118"/>
        <v>607.95000000000005</v>
      </c>
      <c r="DH39" s="14">
        <v>1</v>
      </c>
      <c r="DI39" s="2" t="s">
        <v>793</v>
      </c>
      <c r="DJ39" s="2">
        <v>441</v>
      </c>
      <c r="DK39" s="2">
        <v>43</v>
      </c>
      <c r="DM39" s="2">
        <f t="shared" si="119"/>
        <v>463.05</v>
      </c>
      <c r="DN39" s="2">
        <f t="shared" si="119"/>
        <v>45.15</v>
      </c>
      <c r="DO39" s="2">
        <f t="shared" si="120"/>
        <v>508.20000000000005</v>
      </c>
      <c r="DP39" s="19">
        <v>1</v>
      </c>
      <c r="DQ39" s="2" t="s">
        <v>86</v>
      </c>
      <c r="DR39" s="2">
        <v>488</v>
      </c>
      <c r="DS39" s="2">
        <v>41</v>
      </c>
      <c r="DU39" s="2">
        <f t="shared" si="121"/>
        <v>512.4</v>
      </c>
      <c r="DV39" s="2">
        <f t="shared" si="121"/>
        <v>43.050000000000004</v>
      </c>
      <c r="DW39" s="2">
        <f t="shared" si="122"/>
        <v>555.45000000000005</v>
      </c>
      <c r="DX39" s="14">
        <v>1</v>
      </c>
      <c r="DY39" s="2" t="s">
        <v>400</v>
      </c>
      <c r="DZ39" s="2">
        <v>471</v>
      </c>
      <c r="EA39" s="2">
        <v>64</v>
      </c>
      <c r="EC39" s="2">
        <f t="shared" si="123"/>
        <v>494.55</v>
      </c>
      <c r="ED39" s="2">
        <f t="shared" si="123"/>
        <v>67.2</v>
      </c>
      <c r="EE39" s="2">
        <f t="shared" si="124"/>
        <v>561.75</v>
      </c>
      <c r="EF39" s="19">
        <v>1</v>
      </c>
      <c r="EG39" s="2" t="s">
        <v>53</v>
      </c>
      <c r="EH39" s="2">
        <v>547</v>
      </c>
      <c r="EI39" s="2">
        <v>32</v>
      </c>
      <c r="EK39" s="2">
        <f t="shared" si="125"/>
        <v>574.35</v>
      </c>
      <c r="EL39" s="2">
        <f t="shared" si="126"/>
        <v>33.6</v>
      </c>
      <c r="EM39" s="2">
        <f t="shared" si="127"/>
        <v>607.95000000000005</v>
      </c>
      <c r="EN39" s="17">
        <v>1</v>
      </c>
      <c r="EO39" s="2" t="s">
        <v>648</v>
      </c>
      <c r="EP39" s="2">
        <v>591</v>
      </c>
      <c r="EQ39" s="2">
        <v>29</v>
      </c>
      <c r="ES39" s="2">
        <f t="shared" si="128"/>
        <v>620.55000000000007</v>
      </c>
      <c r="ET39" s="2">
        <f t="shared" si="129"/>
        <v>30.450000000000003</v>
      </c>
      <c r="EU39" s="2">
        <f t="shared" si="130"/>
        <v>651</v>
      </c>
      <c r="EV39" s="43">
        <v>1</v>
      </c>
      <c r="EW39" s="15" t="s">
        <v>188</v>
      </c>
      <c r="EX39" s="2">
        <v>441</v>
      </c>
      <c r="EY39" s="2">
        <v>35</v>
      </c>
      <c r="FA39" s="2">
        <f t="shared" si="131"/>
        <v>463.05</v>
      </c>
      <c r="FB39" s="2">
        <f t="shared" si="131"/>
        <v>36.75</v>
      </c>
      <c r="FC39" s="2">
        <f t="shared" si="132"/>
        <v>499.8</v>
      </c>
      <c r="FD39" s="14">
        <v>1</v>
      </c>
      <c r="FE39" s="2" t="s">
        <v>174</v>
      </c>
      <c r="FF39" s="2">
        <v>500</v>
      </c>
      <c r="FG39" s="2">
        <v>87</v>
      </c>
      <c r="FI39" s="2">
        <f t="shared" si="133"/>
        <v>525</v>
      </c>
      <c r="FJ39" s="2">
        <f t="shared" si="133"/>
        <v>91.350000000000009</v>
      </c>
      <c r="FK39" s="2">
        <f t="shared" si="134"/>
        <v>616.35</v>
      </c>
      <c r="FL39" s="14">
        <v>1</v>
      </c>
      <c r="FM39" s="2" t="s">
        <v>205</v>
      </c>
      <c r="FN39" s="2">
        <v>587</v>
      </c>
      <c r="FO39" s="2">
        <v>57</v>
      </c>
      <c r="FQ39" s="2">
        <f t="shared" si="135"/>
        <v>616.35</v>
      </c>
      <c r="FR39" s="2">
        <f t="shared" si="136"/>
        <v>59.85</v>
      </c>
      <c r="FS39" s="2">
        <f t="shared" si="137"/>
        <v>676.2</v>
      </c>
      <c r="FT39" s="14">
        <v>1</v>
      </c>
      <c r="FU39" s="2" t="s">
        <v>153</v>
      </c>
      <c r="FV39" s="2">
        <v>448</v>
      </c>
      <c r="FW39" s="2">
        <v>39</v>
      </c>
      <c r="FY39" s="2">
        <f t="shared" si="138"/>
        <v>470.40000000000003</v>
      </c>
      <c r="FZ39" s="2">
        <f t="shared" si="138"/>
        <v>40.950000000000003</v>
      </c>
      <c r="GA39" s="2">
        <f t="shared" si="139"/>
        <v>511.35</v>
      </c>
      <c r="GB39" s="19">
        <v>1</v>
      </c>
      <c r="GC39" s="2" t="s">
        <v>47</v>
      </c>
      <c r="GD39" s="2">
        <v>573</v>
      </c>
      <c r="GE39" s="2">
        <v>64</v>
      </c>
      <c r="GG39" s="2">
        <f t="shared" si="140"/>
        <v>601.65</v>
      </c>
      <c r="GH39" s="2">
        <f t="shared" si="141"/>
        <v>67.2</v>
      </c>
      <c r="GI39" s="2">
        <f t="shared" si="142"/>
        <v>668.85</v>
      </c>
      <c r="GJ39" s="14">
        <v>1</v>
      </c>
      <c r="GL39" s="37"/>
      <c r="GM39" s="37"/>
    </row>
    <row r="40" spans="1:200" s="2" customFormat="1" ht="15.75" customHeight="1" x14ac:dyDescent="0.3">
      <c r="A40" s="2" t="s">
        <v>199</v>
      </c>
      <c r="B40" s="2">
        <v>594</v>
      </c>
      <c r="C40" s="2">
        <v>89</v>
      </c>
      <c r="E40" s="2">
        <f t="shared" si="92"/>
        <v>623.70000000000005</v>
      </c>
      <c r="F40" s="2">
        <f t="shared" si="92"/>
        <v>93.45</v>
      </c>
      <c r="G40" s="2">
        <f t="shared" si="93"/>
        <v>717.15</v>
      </c>
      <c r="H40" s="19">
        <v>1</v>
      </c>
      <c r="I40" s="15" t="s">
        <v>64</v>
      </c>
      <c r="J40" s="2">
        <v>498</v>
      </c>
      <c r="K40" s="2">
        <v>69</v>
      </c>
      <c r="M40" s="2">
        <f>SUM(J40*1.05)</f>
        <v>522.9</v>
      </c>
      <c r="N40" s="2">
        <f>SUM(K40*1.05)</f>
        <v>72.45</v>
      </c>
      <c r="O40" s="2">
        <f>SUM(J40:K40)*1.05</f>
        <v>595.35</v>
      </c>
      <c r="P40" s="14">
        <v>1</v>
      </c>
      <c r="Q40" s="2" t="s">
        <v>539</v>
      </c>
      <c r="R40" s="2">
        <v>321</v>
      </c>
      <c r="S40" s="2">
        <v>17</v>
      </c>
      <c r="U40" s="2">
        <f t="shared" si="94"/>
        <v>337.05</v>
      </c>
      <c r="V40" s="2">
        <f t="shared" si="95"/>
        <v>17.850000000000001</v>
      </c>
      <c r="W40" s="2">
        <f t="shared" si="96"/>
        <v>354.90000000000003</v>
      </c>
      <c r="X40" s="14">
        <v>1</v>
      </c>
      <c r="Y40" s="2" t="s">
        <v>325</v>
      </c>
      <c r="Z40" s="2">
        <v>503</v>
      </c>
      <c r="AA40" s="2">
        <v>53</v>
      </c>
      <c r="AC40" s="2">
        <f t="shared" si="97"/>
        <v>528.15</v>
      </c>
      <c r="AD40" s="2">
        <f t="shared" si="98"/>
        <v>55.650000000000006</v>
      </c>
      <c r="AE40" s="2">
        <f t="shared" si="99"/>
        <v>583.80000000000007</v>
      </c>
      <c r="AF40" s="14">
        <v>1</v>
      </c>
      <c r="AG40" s="2" t="s">
        <v>680</v>
      </c>
      <c r="AH40" s="2">
        <v>344</v>
      </c>
      <c r="AI40" s="2">
        <v>31</v>
      </c>
      <c r="AK40" s="2">
        <f t="shared" si="100"/>
        <v>361.2</v>
      </c>
      <c r="AL40" s="2">
        <f t="shared" si="101"/>
        <v>32.550000000000004</v>
      </c>
      <c r="AM40" s="2">
        <f t="shared" si="102"/>
        <v>393.75</v>
      </c>
      <c r="AN40" s="19">
        <v>1</v>
      </c>
      <c r="AO40" s="2" t="s">
        <v>677</v>
      </c>
      <c r="AP40" s="2">
        <v>581</v>
      </c>
      <c r="AQ40" s="2">
        <v>29</v>
      </c>
      <c r="AS40" s="2">
        <f>SUM(AP40*1.05)</f>
        <v>610.05000000000007</v>
      </c>
      <c r="AT40" s="2">
        <f>SUM(AQ40*1.05)</f>
        <v>30.450000000000003</v>
      </c>
      <c r="AU40" s="2">
        <f>SUM(AP40:AQ40)*1.05</f>
        <v>640.5</v>
      </c>
      <c r="AV40" s="14">
        <v>1</v>
      </c>
      <c r="AW40" s="2" t="s">
        <v>622</v>
      </c>
      <c r="AX40" s="2">
        <v>392</v>
      </c>
      <c r="AY40" s="2">
        <v>50</v>
      </c>
      <c r="BA40" s="2">
        <f t="shared" si="103"/>
        <v>411.6</v>
      </c>
      <c r="BB40" s="2">
        <f t="shared" si="103"/>
        <v>52.5</v>
      </c>
      <c r="BC40" s="2">
        <f t="shared" si="104"/>
        <v>464.1</v>
      </c>
      <c r="BD40" s="14">
        <v>1</v>
      </c>
      <c r="BE40" s="2" t="s">
        <v>482</v>
      </c>
      <c r="BF40" s="41">
        <v>373</v>
      </c>
      <c r="BG40" s="2">
        <v>40</v>
      </c>
      <c r="BI40" s="2">
        <f t="shared" si="105"/>
        <v>391.65000000000003</v>
      </c>
      <c r="BJ40" s="2">
        <f t="shared" si="105"/>
        <v>42</v>
      </c>
      <c r="BK40" s="2">
        <f t="shared" si="106"/>
        <v>433.65000000000003</v>
      </c>
      <c r="BL40" s="20">
        <v>1</v>
      </c>
      <c r="BM40" s="2" t="s">
        <v>716</v>
      </c>
      <c r="BN40" s="2">
        <v>440</v>
      </c>
      <c r="BO40" s="2">
        <v>33</v>
      </c>
      <c r="BQ40" s="2">
        <f t="shared" si="107"/>
        <v>462</v>
      </c>
      <c r="BR40" s="2">
        <f t="shared" si="107"/>
        <v>34.65</v>
      </c>
      <c r="BS40" s="2">
        <f>SUM(BN40:BO40)*1.05</f>
        <v>496.65000000000003</v>
      </c>
      <c r="BT40" s="14">
        <v>1</v>
      </c>
      <c r="BU40" s="2" t="s">
        <v>571</v>
      </c>
      <c r="BV40" s="2">
        <v>546</v>
      </c>
      <c r="BW40" s="2">
        <v>28</v>
      </c>
      <c r="BY40" s="2">
        <f t="shared" si="108"/>
        <v>573.30000000000007</v>
      </c>
      <c r="BZ40" s="2">
        <f t="shared" si="108"/>
        <v>29.400000000000002</v>
      </c>
      <c r="CA40" s="2">
        <f t="shared" si="109"/>
        <v>602.70000000000005</v>
      </c>
      <c r="CB40" s="14">
        <v>1</v>
      </c>
      <c r="CC40" s="2" t="s">
        <v>304</v>
      </c>
      <c r="CD40" s="2">
        <v>379</v>
      </c>
      <c r="CE40" s="2">
        <v>38</v>
      </c>
      <c r="CG40" s="2">
        <f t="shared" si="110"/>
        <v>397.95</v>
      </c>
      <c r="CH40" s="2">
        <f t="shared" si="110"/>
        <v>39.9</v>
      </c>
      <c r="CI40" s="2">
        <f t="shared" si="111"/>
        <v>437.85</v>
      </c>
      <c r="CJ40" s="14">
        <v>1</v>
      </c>
      <c r="CK40" s="15" t="s">
        <v>178</v>
      </c>
      <c r="CL40" s="2">
        <v>338</v>
      </c>
      <c r="CM40" s="2">
        <v>71</v>
      </c>
      <c r="CO40" s="2">
        <f t="shared" si="112"/>
        <v>354.90000000000003</v>
      </c>
      <c r="CP40" s="2">
        <f t="shared" si="113"/>
        <v>74.55</v>
      </c>
      <c r="CQ40" s="2">
        <f t="shared" si="114"/>
        <v>429.45000000000005</v>
      </c>
      <c r="CR40" s="14">
        <v>1</v>
      </c>
      <c r="CS40" s="15" t="s">
        <v>183</v>
      </c>
      <c r="CT40" s="2">
        <v>500</v>
      </c>
      <c r="CU40" s="2">
        <v>31</v>
      </c>
      <c r="CW40" s="2">
        <f t="shared" si="115"/>
        <v>525</v>
      </c>
      <c r="CX40" s="2">
        <f t="shared" si="115"/>
        <v>32.550000000000004</v>
      </c>
      <c r="CY40" s="2">
        <f t="shared" si="116"/>
        <v>557.55000000000007</v>
      </c>
      <c r="CZ40" s="14">
        <v>1</v>
      </c>
      <c r="DA40" s="2" t="s">
        <v>662</v>
      </c>
      <c r="DB40" s="2">
        <v>398</v>
      </c>
      <c r="DC40" s="2">
        <v>42</v>
      </c>
      <c r="DE40" s="2">
        <f t="shared" si="117"/>
        <v>417.90000000000003</v>
      </c>
      <c r="DF40" s="2">
        <f t="shared" si="117"/>
        <v>44.1</v>
      </c>
      <c r="DG40" s="2">
        <f t="shared" si="118"/>
        <v>462</v>
      </c>
      <c r="DH40" s="19">
        <v>1</v>
      </c>
      <c r="DI40" s="2" t="s">
        <v>419</v>
      </c>
      <c r="DJ40" s="2">
        <v>433</v>
      </c>
      <c r="DK40" s="2">
        <v>21</v>
      </c>
      <c r="DM40" s="2">
        <f t="shared" si="119"/>
        <v>454.65000000000003</v>
      </c>
      <c r="DN40" s="2">
        <f t="shared" si="119"/>
        <v>22.05</v>
      </c>
      <c r="DO40" s="2">
        <f t="shared" si="120"/>
        <v>476.70000000000005</v>
      </c>
      <c r="DP40" s="14">
        <v>1</v>
      </c>
      <c r="DQ40" s="15" t="s">
        <v>105</v>
      </c>
      <c r="DR40" s="2">
        <v>420</v>
      </c>
      <c r="DS40" s="2">
        <v>40</v>
      </c>
      <c r="DU40" s="2">
        <f t="shared" si="121"/>
        <v>441</v>
      </c>
      <c r="DV40" s="2">
        <f t="shared" si="121"/>
        <v>42</v>
      </c>
      <c r="DW40" s="2">
        <f t="shared" si="122"/>
        <v>483</v>
      </c>
      <c r="DX40" s="14">
        <v>1</v>
      </c>
      <c r="DY40" s="2" t="s">
        <v>479</v>
      </c>
      <c r="DZ40" s="2">
        <v>434</v>
      </c>
      <c r="EA40" s="2">
        <v>22</v>
      </c>
      <c r="EC40" s="2">
        <f t="shared" si="123"/>
        <v>455.70000000000005</v>
      </c>
      <c r="ED40" s="2">
        <f t="shared" si="123"/>
        <v>23.1</v>
      </c>
      <c r="EE40" s="2">
        <f t="shared" si="124"/>
        <v>478.8</v>
      </c>
      <c r="EF40" s="14">
        <v>1</v>
      </c>
      <c r="EG40" s="15" t="s">
        <v>23</v>
      </c>
      <c r="EH40" s="2">
        <v>477</v>
      </c>
      <c r="EI40" s="2">
        <v>67</v>
      </c>
      <c r="EK40" s="2">
        <f t="shared" si="125"/>
        <v>500.85</v>
      </c>
      <c r="EL40" s="2">
        <f t="shared" si="126"/>
        <v>70.350000000000009</v>
      </c>
      <c r="EM40" s="2">
        <f t="shared" si="127"/>
        <v>571.20000000000005</v>
      </c>
      <c r="EN40" s="14">
        <v>1</v>
      </c>
      <c r="EO40" s="2" t="s">
        <v>1000</v>
      </c>
      <c r="EP40" s="2">
        <v>418</v>
      </c>
      <c r="EQ40" s="2">
        <v>56</v>
      </c>
      <c r="ES40" s="2">
        <f t="shared" si="128"/>
        <v>438.90000000000003</v>
      </c>
      <c r="ET40" s="2">
        <f t="shared" si="129"/>
        <v>58.800000000000004</v>
      </c>
      <c r="EU40" s="2">
        <f t="shared" si="130"/>
        <v>497.70000000000005</v>
      </c>
      <c r="EV40" s="14">
        <v>1</v>
      </c>
      <c r="EW40" s="2" t="s">
        <v>755</v>
      </c>
      <c r="EX40" s="2">
        <v>382</v>
      </c>
      <c r="EY40" s="2">
        <v>40</v>
      </c>
      <c r="FA40" s="2">
        <f t="shared" si="131"/>
        <v>401.1</v>
      </c>
      <c r="FB40" s="2">
        <f t="shared" si="131"/>
        <v>42</v>
      </c>
      <c r="FC40" s="2">
        <f t="shared" si="132"/>
        <v>443.1</v>
      </c>
      <c r="FD40" s="14">
        <v>1</v>
      </c>
      <c r="FE40" s="2" t="s">
        <v>712</v>
      </c>
      <c r="FF40" s="2">
        <v>489</v>
      </c>
      <c r="FG40" s="2">
        <v>74</v>
      </c>
      <c r="FI40" s="2">
        <f t="shared" si="133"/>
        <v>513.45000000000005</v>
      </c>
      <c r="FJ40" s="2">
        <f t="shared" si="133"/>
        <v>77.7</v>
      </c>
      <c r="FK40" s="2">
        <f t="shared" si="134"/>
        <v>591.15</v>
      </c>
      <c r="FL40" s="14">
        <v>1</v>
      </c>
      <c r="FM40" s="2" t="s">
        <v>300</v>
      </c>
      <c r="FN40" s="37">
        <v>507</v>
      </c>
      <c r="FO40" s="37">
        <v>28</v>
      </c>
      <c r="FQ40" s="2">
        <f t="shared" si="135"/>
        <v>532.35</v>
      </c>
      <c r="FR40" s="2">
        <f t="shared" si="136"/>
        <v>29.400000000000002</v>
      </c>
      <c r="FS40" s="2">
        <f t="shared" si="137"/>
        <v>561.75</v>
      </c>
      <c r="FT40" s="14">
        <v>1</v>
      </c>
      <c r="FU40" s="2" t="s">
        <v>494</v>
      </c>
      <c r="FV40" s="2">
        <v>335</v>
      </c>
      <c r="FW40" s="2">
        <v>45</v>
      </c>
      <c r="FY40" s="2">
        <f t="shared" si="138"/>
        <v>351.75</v>
      </c>
      <c r="FZ40" s="2">
        <f t="shared" si="138"/>
        <v>47.25</v>
      </c>
      <c r="GA40" s="2">
        <f t="shared" si="139"/>
        <v>399</v>
      </c>
      <c r="GB40" s="14">
        <v>1</v>
      </c>
      <c r="GC40" s="2" t="s">
        <v>484</v>
      </c>
      <c r="GD40" s="2">
        <v>502</v>
      </c>
      <c r="GE40" s="2">
        <v>30</v>
      </c>
      <c r="GG40" s="2">
        <f t="shared" si="140"/>
        <v>527.1</v>
      </c>
      <c r="GH40" s="2">
        <f t="shared" si="141"/>
        <v>31.5</v>
      </c>
      <c r="GI40" s="2">
        <f t="shared" si="142"/>
        <v>558.6</v>
      </c>
      <c r="GJ40" s="19">
        <v>1</v>
      </c>
      <c r="GR40"/>
    </row>
    <row r="41" spans="1:200" s="2" customFormat="1" ht="15.75" customHeight="1" x14ac:dyDescent="0.3">
      <c r="A41" s="2" t="s">
        <v>526</v>
      </c>
      <c r="B41" s="2">
        <v>497</v>
      </c>
      <c r="C41" s="2">
        <v>39</v>
      </c>
      <c r="E41" s="2">
        <f t="shared" si="92"/>
        <v>521.85</v>
      </c>
      <c r="F41" s="2">
        <f t="shared" si="92"/>
        <v>40.950000000000003</v>
      </c>
      <c r="G41" s="2">
        <f t="shared" si="93"/>
        <v>562.80000000000007</v>
      </c>
      <c r="H41" s="19">
        <v>1</v>
      </c>
      <c r="I41" s="23" t="s">
        <v>426</v>
      </c>
      <c r="J41" s="2">
        <v>509</v>
      </c>
      <c r="K41" s="2">
        <v>51</v>
      </c>
      <c r="M41" s="2">
        <f>SUM(J41*1.05)</f>
        <v>534.45000000000005</v>
      </c>
      <c r="N41" s="2">
        <f>SUM(K41*1.05)</f>
        <v>53.550000000000004</v>
      </c>
      <c r="O41" s="2">
        <f>SUM(J41:K41)*1.05</f>
        <v>588</v>
      </c>
      <c r="P41" s="14">
        <v>1</v>
      </c>
      <c r="Q41" s="2" t="s">
        <v>637</v>
      </c>
      <c r="R41" s="2">
        <v>243</v>
      </c>
      <c r="S41" s="2">
        <v>20</v>
      </c>
      <c r="U41" s="2">
        <f t="shared" si="94"/>
        <v>255.15</v>
      </c>
      <c r="V41" s="2">
        <f t="shared" si="95"/>
        <v>21</v>
      </c>
      <c r="W41" s="2">
        <f t="shared" si="96"/>
        <v>276.15000000000003</v>
      </c>
      <c r="X41" s="19">
        <v>1</v>
      </c>
      <c r="Y41" s="2" t="s">
        <v>274</v>
      </c>
      <c r="Z41" s="2">
        <v>451</v>
      </c>
      <c r="AA41" s="2">
        <v>42</v>
      </c>
      <c r="AC41" s="2">
        <f t="shared" si="97"/>
        <v>473.55</v>
      </c>
      <c r="AD41" s="2">
        <f t="shared" si="98"/>
        <v>44.1</v>
      </c>
      <c r="AE41" s="2">
        <f t="shared" si="99"/>
        <v>517.65</v>
      </c>
      <c r="AF41" s="14">
        <v>1</v>
      </c>
      <c r="AG41" s="2" t="s">
        <v>405</v>
      </c>
      <c r="AH41" s="2">
        <v>278</v>
      </c>
      <c r="AI41" s="2">
        <v>25</v>
      </c>
      <c r="AK41" s="2">
        <f t="shared" si="100"/>
        <v>291.90000000000003</v>
      </c>
      <c r="AL41" s="2">
        <f t="shared" si="101"/>
        <v>26.25</v>
      </c>
      <c r="AM41" s="2">
        <f t="shared" si="102"/>
        <v>318.15000000000003</v>
      </c>
      <c r="AN41" s="14">
        <v>1</v>
      </c>
      <c r="AO41" s="2" t="s">
        <v>394</v>
      </c>
      <c r="AP41" s="2">
        <v>377</v>
      </c>
      <c r="AQ41" s="2">
        <v>34</v>
      </c>
      <c r="AS41" s="2">
        <f>SUM(AP41*1.05)</f>
        <v>395.85</v>
      </c>
      <c r="AT41" s="2">
        <f>SUM(AQ41*1.05)</f>
        <v>35.700000000000003</v>
      </c>
      <c r="AU41" s="2">
        <f>SUM(AP41:AQ41)*1.05</f>
        <v>431.55</v>
      </c>
      <c r="AV41" s="19">
        <v>1</v>
      </c>
      <c r="AW41" s="2" t="s">
        <v>820</v>
      </c>
      <c r="AX41" s="2">
        <v>372</v>
      </c>
      <c r="AY41" s="2">
        <v>57</v>
      </c>
      <c r="BA41" s="2">
        <f t="shared" si="103"/>
        <v>390.6</v>
      </c>
      <c r="BB41" s="2">
        <f t="shared" si="103"/>
        <v>59.85</v>
      </c>
      <c r="BC41" s="2">
        <f t="shared" si="104"/>
        <v>450.45000000000005</v>
      </c>
      <c r="BD41" s="14">
        <v>1</v>
      </c>
      <c r="BE41" s="2" t="s">
        <v>414</v>
      </c>
      <c r="BF41" s="2">
        <v>270</v>
      </c>
      <c r="BG41" s="2">
        <v>36</v>
      </c>
      <c r="BI41" s="2">
        <f t="shared" si="105"/>
        <v>283.5</v>
      </c>
      <c r="BJ41" s="2">
        <f t="shared" si="105"/>
        <v>37.800000000000004</v>
      </c>
      <c r="BK41" s="2">
        <f t="shared" si="106"/>
        <v>321.3</v>
      </c>
      <c r="BL41" s="20">
        <v>1</v>
      </c>
      <c r="BM41" s="2" t="s">
        <v>779</v>
      </c>
      <c r="BN41" s="2">
        <v>257</v>
      </c>
      <c r="BO41" s="2">
        <v>40</v>
      </c>
      <c r="BQ41" s="2">
        <f t="shared" si="107"/>
        <v>269.85000000000002</v>
      </c>
      <c r="BR41" s="2">
        <f t="shared" si="107"/>
        <v>42</v>
      </c>
      <c r="BS41" s="2">
        <f>SUM(BN41:BO41)*1.05</f>
        <v>311.85000000000002</v>
      </c>
      <c r="BT41" s="19">
        <v>1</v>
      </c>
      <c r="BU41" s="2" t="s">
        <v>323</v>
      </c>
      <c r="BV41" s="2">
        <v>509</v>
      </c>
      <c r="BW41" s="2">
        <v>64</v>
      </c>
      <c r="BY41" s="2">
        <f t="shared" si="108"/>
        <v>534.45000000000005</v>
      </c>
      <c r="BZ41" s="2">
        <f t="shared" si="108"/>
        <v>67.2</v>
      </c>
      <c r="CA41" s="2">
        <f t="shared" si="109"/>
        <v>601.65</v>
      </c>
      <c r="CB41" s="14">
        <v>1</v>
      </c>
      <c r="CC41" s="2" t="s">
        <v>72</v>
      </c>
      <c r="CD41" s="2">
        <v>272</v>
      </c>
      <c r="CE41" s="2">
        <v>17</v>
      </c>
      <c r="CG41" s="2">
        <f t="shared" si="110"/>
        <v>285.60000000000002</v>
      </c>
      <c r="CH41" s="2">
        <f t="shared" si="110"/>
        <v>17.850000000000001</v>
      </c>
      <c r="CI41" s="2">
        <f t="shared" si="111"/>
        <v>303.45</v>
      </c>
      <c r="CJ41" s="14">
        <v>1</v>
      </c>
      <c r="CK41" s="2" t="s">
        <v>215</v>
      </c>
      <c r="CL41" s="2">
        <v>194</v>
      </c>
      <c r="CM41" s="2">
        <v>25</v>
      </c>
      <c r="CO41" s="2">
        <f t="shared" si="112"/>
        <v>203.70000000000002</v>
      </c>
      <c r="CP41" s="2">
        <f t="shared" si="113"/>
        <v>26.25</v>
      </c>
      <c r="CQ41" s="2">
        <f t="shared" si="114"/>
        <v>229.95000000000002</v>
      </c>
      <c r="CR41" s="14">
        <v>1</v>
      </c>
      <c r="CS41" s="2" t="s">
        <v>401</v>
      </c>
      <c r="CT41" s="2">
        <v>396</v>
      </c>
      <c r="CU41" s="2">
        <v>33</v>
      </c>
      <c r="CW41" s="2">
        <f t="shared" si="115"/>
        <v>415.8</v>
      </c>
      <c r="CX41" s="2">
        <f t="shared" si="115"/>
        <v>34.65</v>
      </c>
      <c r="CY41" s="2">
        <f t="shared" si="116"/>
        <v>450.45000000000005</v>
      </c>
      <c r="CZ41" s="14">
        <v>1</v>
      </c>
      <c r="DA41" s="2" t="s">
        <v>559</v>
      </c>
      <c r="DB41" s="2">
        <v>307</v>
      </c>
      <c r="DC41" s="2">
        <v>23</v>
      </c>
      <c r="DE41" s="2">
        <f t="shared" si="117"/>
        <v>322.35000000000002</v>
      </c>
      <c r="DF41" s="2">
        <f t="shared" si="117"/>
        <v>24.150000000000002</v>
      </c>
      <c r="DG41" s="2">
        <f t="shared" si="118"/>
        <v>346.5</v>
      </c>
      <c r="DH41" s="19">
        <v>1</v>
      </c>
      <c r="DI41" s="2" t="s">
        <v>39</v>
      </c>
      <c r="DJ41" s="2">
        <v>293</v>
      </c>
      <c r="DK41" s="2">
        <v>22</v>
      </c>
      <c r="DM41" s="2">
        <f t="shared" si="119"/>
        <v>307.65000000000003</v>
      </c>
      <c r="DN41" s="2">
        <f t="shared" si="119"/>
        <v>23.1</v>
      </c>
      <c r="DO41" s="2">
        <f t="shared" si="120"/>
        <v>330.75</v>
      </c>
      <c r="DP41" s="14">
        <v>1</v>
      </c>
      <c r="DQ41" s="2" t="s">
        <v>799</v>
      </c>
      <c r="DR41" s="2">
        <v>321</v>
      </c>
      <c r="DS41" s="2">
        <v>21</v>
      </c>
      <c r="DU41" s="2">
        <f t="shared" si="121"/>
        <v>337.05</v>
      </c>
      <c r="DV41" s="2">
        <f t="shared" si="121"/>
        <v>22.05</v>
      </c>
      <c r="DW41" s="2">
        <f t="shared" si="122"/>
        <v>359.1</v>
      </c>
      <c r="DX41" s="14">
        <v>1</v>
      </c>
      <c r="DY41" s="2" t="s">
        <v>445</v>
      </c>
      <c r="DZ41" s="2">
        <v>363</v>
      </c>
      <c r="EA41" s="2">
        <v>29</v>
      </c>
      <c r="EC41" s="2">
        <f t="shared" si="123"/>
        <v>381.15000000000003</v>
      </c>
      <c r="ED41" s="2">
        <f t="shared" si="123"/>
        <v>30.450000000000003</v>
      </c>
      <c r="EE41" s="2">
        <f t="shared" si="124"/>
        <v>411.6</v>
      </c>
      <c r="EF41" s="19">
        <v>1</v>
      </c>
      <c r="EG41" s="15" t="s">
        <v>694</v>
      </c>
      <c r="EH41" s="2">
        <v>381</v>
      </c>
      <c r="EI41" s="2">
        <v>41</v>
      </c>
      <c r="EK41" s="2">
        <f t="shared" si="125"/>
        <v>400.05</v>
      </c>
      <c r="EL41" s="2">
        <f t="shared" si="126"/>
        <v>43.050000000000004</v>
      </c>
      <c r="EM41" s="2">
        <f t="shared" si="127"/>
        <v>443.1</v>
      </c>
      <c r="EN41" s="14">
        <v>1</v>
      </c>
      <c r="EO41" s="23" t="s">
        <v>421</v>
      </c>
      <c r="EP41" s="2">
        <v>336</v>
      </c>
      <c r="EQ41" s="2">
        <v>46</v>
      </c>
      <c r="ES41" s="2">
        <f t="shared" si="128"/>
        <v>352.8</v>
      </c>
      <c r="ET41" s="2">
        <f t="shared" si="129"/>
        <v>48.300000000000004</v>
      </c>
      <c r="EU41" s="2">
        <f t="shared" si="130"/>
        <v>401.1</v>
      </c>
      <c r="EV41" s="14">
        <v>1</v>
      </c>
      <c r="EW41" s="2" t="s">
        <v>180</v>
      </c>
      <c r="EX41" s="2">
        <v>197</v>
      </c>
      <c r="EY41" s="2">
        <v>14</v>
      </c>
      <c r="FA41" s="2">
        <f t="shared" si="131"/>
        <v>206.85000000000002</v>
      </c>
      <c r="FB41" s="2">
        <f t="shared" si="131"/>
        <v>14.700000000000001</v>
      </c>
      <c r="FC41" s="2">
        <f t="shared" si="132"/>
        <v>221.55</v>
      </c>
      <c r="FD41" s="14">
        <v>1</v>
      </c>
      <c r="FE41" s="2" t="s">
        <v>780</v>
      </c>
      <c r="FF41" s="2">
        <v>405</v>
      </c>
      <c r="FG41" s="2">
        <v>19</v>
      </c>
      <c r="FI41" s="2">
        <f t="shared" si="133"/>
        <v>425.25</v>
      </c>
      <c r="FJ41" s="2">
        <f t="shared" si="133"/>
        <v>19.95</v>
      </c>
      <c r="FK41" s="2">
        <f t="shared" si="134"/>
        <v>445.20000000000005</v>
      </c>
      <c r="FL41" s="14">
        <v>1</v>
      </c>
      <c r="FM41" s="2" t="s">
        <v>112</v>
      </c>
      <c r="FN41" s="2">
        <v>417</v>
      </c>
      <c r="FO41" s="2">
        <v>48</v>
      </c>
      <c r="FQ41" s="2">
        <f t="shared" si="135"/>
        <v>437.85</v>
      </c>
      <c r="FR41" s="2">
        <f t="shared" si="136"/>
        <v>50.400000000000006</v>
      </c>
      <c r="FS41" s="2">
        <f t="shared" si="137"/>
        <v>488.25</v>
      </c>
      <c r="FT41" s="14">
        <v>1</v>
      </c>
      <c r="FU41" s="2" t="s">
        <v>449</v>
      </c>
      <c r="FV41" s="2">
        <v>339</v>
      </c>
      <c r="FW41" s="2">
        <v>16</v>
      </c>
      <c r="FY41" s="2">
        <f t="shared" si="138"/>
        <v>355.95</v>
      </c>
      <c r="FZ41" s="2">
        <f t="shared" si="138"/>
        <v>16.8</v>
      </c>
      <c r="GA41" s="2">
        <f t="shared" si="139"/>
        <v>372.75</v>
      </c>
      <c r="GB41" s="19">
        <v>1</v>
      </c>
      <c r="GC41" s="23" t="s">
        <v>67</v>
      </c>
      <c r="GD41" s="2">
        <v>279</v>
      </c>
      <c r="GE41" s="2">
        <v>28</v>
      </c>
      <c r="GG41" s="2">
        <f t="shared" si="140"/>
        <v>292.95</v>
      </c>
      <c r="GH41" s="2">
        <f t="shared" si="141"/>
        <v>29.400000000000002</v>
      </c>
      <c r="GI41" s="2">
        <f t="shared" si="142"/>
        <v>322.35000000000002</v>
      </c>
      <c r="GJ41" s="14">
        <v>1</v>
      </c>
    </row>
    <row r="42" spans="1:200" s="2" customFormat="1" ht="15.75" customHeight="1" x14ac:dyDescent="0.3">
      <c r="A42" s="2" t="s">
        <v>424</v>
      </c>
      <c r="B42" s="2">
        <v>355</v>
      </c>
      <c r="C42" s="2">
        <v>39</v>
      </c>
      <c r="E42" s="2">
        <f t="shared" si="92"/>
        <v>372.75</v>
      </c>
      <c r="F42" s="2">
        <f t="shared" si="92"/>
        <v>40.950000000000003</v>
      </c>
      <c r="G42" s="2">
        <f t="shared" si="93"/>
        <v>413.70000000000005</v>
      </c>
      <c r="H42" s="14">
        <v>1</v>
      </c>
      <c r="I42" s="15" t="s">
        <v>734</v>
      </c>
      <c r="J42" s="2">
        <v>388</v>
      </c>
      <c r="K42" s="2">
        <v>38</v>
      </c>
      <c r="M42" s="2">
        <f>SUM(J42*1.05)</f>
        <v>407.40000000000003</v>
      </c>
      <c r="N42" s="2">
        <f>SUM(K42*1.05)</f>
        <v>39.9</v>
      </c>
      <c r="O42" s="2">
        <f>SUM(J42:K42)*1.05</f>
        <v>447.3</v>
      </c>
      <c r="P42" s="14">
        <v>1</v>
      </c>
      <c r="Q42" s="15" t="s">
        <v>522</v>
      </c>
      <c r="R42" s="37">
        <v>155</v>
      </c>
      <c r="S42" s="37">
        <v>15</v>
      </c>
      <c r="U42" s="2">
        <f t="shared" si="94"/>
        <v>162.75</v>
      </c>
      <c r="V42" s="2">
        <f t="shared" si="95"/>
        <v>15.75</v>
      </c>
      <c r="W42" s="2">
        <f t="shared" si="96"/>
        <v>178.5</v>
      </c>
      <c r="X42" s="14">
        <v>1</v>
      </c>
      <c r="Y42" s="2" t="s">
        <v>595</v>
      </c>
      <c r="Z42" s="2">
        <v>446</v>
      </c>
      <c r="AA42" s="2">
        <v>23</v>
      </c>
      <c r="AC42" s="2">
        <f t="shared" si="97"/>
        <v>468.3</v>
      </c>
      <c r="AD42" s="2">
        <f t="shared" si="98"/>
        <v>24.150000000000002</v>
      </c>
      <c r="AE42" s="2">
        <f t="shared" si="99"/>
        <v>492.45000000000005</v>
      </c>
      <c r="AF42" s="14">
        <v>1</v>
      </c>
      <c r="AG42" s="2" t="s">
        <v>823</v>
      </c>
      <c r="AH42" s="2">
        <v>267</v>
      </c>
      <c r="AI42" s="2">
        <v>19</v>
      </c>
      <c r="AK42" s="2">
        <f t="shared" si="100"/>
        <v>280.35000000000002</v>
      </c>
      <c r="AL42" s="2">
        <f t="shared" si="101"/>
        <v>19.95</v>
      </c>
      <c r="AM42" s="2">
        <f t="shared" si="102"/>
        <v>300.3</v>
      </c>
      <c r="AN42" s="19">
        <v>1</v>
      </c>
      <c r="AO42" s="2" t="s">
        <v>181</v>
      </c>
      <c r="AP42" s="2">
        <v>181</v>
      </c>
      <c r="AQ42" s="2">
        <v>22</v>
      </c>
      <c r="AS42" s="2">
        <f>SUM(AP42*1.05)</f>
        <v>190.05</v>
      </c>
      <c r="AT42" s="2">
        <f>SUM(AQ42*1.05)</f>
        <v>23.1</v>
      </c>
      <c r="AU42" s="2">
        <f>SUM(AP42:AQ42)*1.05</f>
        <v>213.15</v>
      </c>
      <c r="AV42" s="19">
        <v>1</v>
      </c>
      <c r="AW42" s="15" t="s">
        <v>538</v>
      </c>
      <c r="AX42" s="2">
        <v>324</v>
      </c>
      <c r="AY42" s="2">
        <v>27</v>
      </c>
      <c r="BA42" s="2">
        <f t="shared" si="103"/>
        <v>340.2</v>
      </c>
      <c r="BB42" s="2">
        <f t="shared" si="103"/>
        <v>28.35</v>
      </c>
      <c r="BC42" s="2">
        <f t="shared" si="104"/>
        <v>368.55</v>
      </c>
      <c r="BD42" s="14">
        <v>1</v>
      </c>
      <c r="BE42" s="2" t="s">
        <v>275</v>
      </c>
      <c r="BF42" s="2">
        <v>248</v>
      </c>
      <c r="BG42" s="2">
        <v>17</v>
      </c>
      <c r="BI42" s="2">
        <f t="shared" si="105"/>
        <v>260.40000000000003</v>
      </c>
      <c r="BJ42" s="2">
        <f t="shared" si="105"/>
        <v>17.850000000000001</v>
      </c>
      <c r="BK42" s="2">
        <f t="shared" si="106"/>
        <v>278.25</v>
      </c>
      <c r="BL42" s="14">
        <v>1</v>
      </c>
      <c r="BM42" s="2" t="s">
        <v>1012</v>
      </c>
      <c r="BN42" s="2">
        <v>104</v>
      </c>
      <c r="BO42" s="2">
        <v>20</v>
      </c>
      <c r="BQ42" s="2">
        <f t="shared" si="107"/>
        <v>109.2</v>
      </c>
      <c r="BR42" s="2">
        <f t="shared" si="107"/>
        <v>21</v>
      </c>
      <c r="BS42" s="2">
        <f>SUM(BN42:BO42)*1.05</f>
        <v>130.20000000000002</v>
      </c>
      <c r="BT42" s="19">
        <v>1</v>
      </c>
      <c r="BU42" s="2" t="s">
        <v>289</v>
      </c>
      <c r="BV42" s="2">
        <v>310</v>
      </c>
      <c r="BW42" s="2">
        <v>16</v>
      </c>
      <c r="BY42" s="2">
        <f t="shared" si="108"/>
        <v>325.5</v>
      </c>
      <c r="BZ42" s="2">
        <f t="shared" si="108"/>
        <v>16.8</v>
      </c>
      <c r="CA42" s="2">
        <f t="shared" si="109"/>
        <v>342.3</v>
      </c>
      <c r="CB42" s="20">
        <v>1</v>
      </c>
      <c r="CC42" s="2" t="s">
        <v>664</v>
      </c>
      <c r="CD42" s="3">
        <v>172</v>
      </c>
      <c r="CE42" s="3">
        <v>11</v>
      </c>
      <c r="CF42" s="3"/>
      <c r="CG42" s="2">
        <f t="shared" si="110"/>
        <v>180.6</v>
      </c>
      <c r="CH42" s="2">
        <f t="shared" si="110"/>
        <v>11.55</v>
      </c>
      <c r="CI42" s="2">
        <f t="shared" si="111"/>
        <v>192.15</v>
      </c>
      <c r="CJ42" s="19">
        <v>1</v>
      </c>
      <c r="CK42" s="2" t="s">
        <v>890</v>
      </c>
      <c r="CL42" s="2">
        <v>197</v>
      </c>
      <c r="CM42" s="2">
        <v>16</v>
      </c>
      <c r="CO42" s="2">
        <f t="shared" si="112"/>
        <v>206.85000000000002</v>
      </c>
      <c r="CP42" s="2">
        <f t="shared" si="113"/>
        <v>16.8</v>
      </c>
      <c r="CQ42" s="2">
        <f t="shared" si="114"/>
        <v>223.65</v>
      </c>
      <c r="CR42" s="19">
        <v>1</v>
      </c>
      <c r="CS42" s="23" t="s">
        <v>902</v>
      </c>
      <c r="CT42" s="2">
        <v>197</v>
      </c>
      <c r="CU42" s="2">
        <v>8</v>
      </c>
      <c r="CW42" s="2">
        <f t="shared" si="115"/>
        <v>206.85000000000002</v>
      </c>
      <c r="CX42" s="2">
        <f t="shared" si="115"/>
        <v>8.4</v>
      </c>
      <c r="CY42" s="2">
        <f t="shared" si="116"/>
        <v>215.25</v>
      </c>
      <c r="CZ42" s="14">
        <v>1</v>
      </c>
      <c r="DA42" s="2" t="s">
        <v>790</v>
      </c>
      <c r="DB42" s="2">
        <v>209</v>
      </c>
      <c r="DC42" s="2">
        <v>22</v>
      </c>
      <c r="DE42" s="2">
        <f t="shared" si="117"/>
        <v>219.45000000000002</v>
      </c>
      <c r="DF42" s="2">
        <f t="shared" si="117"/>
        <v>23.1</v>
      </c>
      <c r="DG42" s="2">
        <f t="shared" si="118"/>
        <v>242.55</v>
      </c>
      <c r="DH42" s="14">
        <v>1</v>
      </c>
      <c r="DI42" s="42" t="s">
        <v>335</v>
      </c>
      <c r="DJ42" s="2">
        <v>206</v>
      </c>
      <c r="DK42" s="2">
        <v>10</v>
      </c>
      <c r="DM42" s="2">
        <f t="shared" si="119"/>
        <v>216.3</v>
      </c>
      <c r="DN42" s="2">
        <f t="shared" si="119"/>
        <v>10.5</v>
      </c>
      <c r="DO42" s="2">
        <f t="shared" si="120"/>
        <v>226.8</v>
      </c>
      <c r="DP42" s="14">
        <v>1</v>
      </c>
      <c r="DQ42" s="2" t="s">
        <v>927</v>
      </c>
      <c r="DR42" s="2">
        <v>120</v>
      </c>
      <c r="DS42" s="2">
        <v>7</v>
      </c>
      <c r="DU42" s="2">
        <f t="shared" si="121"/>
        <v>126</v>
      </c>
      <c r="DV42" s="2">
        <f t="shared" si="121"/>
        <v>7.3500000000000005</v>
      </c>
      <c r="DW42" s="2">
        <f t="shared" si="122"/>
        <v>133.35</v>
      </c>
      <c r="DX42" s="19">
        <v>1</v>
      </c>
      <c r="DY42" s="15" t="s">
        <v>420</v>
      </c>
      <c r="DZ42" s="2">
        <v>307</v>
      </c>
      <c r="EA42" s="2">
        <v>36</v>
      </c>
      <c r="EC42" s="2">
        <f t="shared" si="123"/>
        <v>322.35000000000002</v>
      </c>
      <c r="ED42" s="2">
        <f t="shared" si="123"/>
        <v>37.800000000000004</v>
      </c>
      <c r="EE42" s="2">
        <f t="shared" si="124"/>
        <v>360.15000000000003</v>
      </c>
      <c r="EF42" s="14">
        <v>1</v>
      </c>
      <c r="EG42" s="2" t="s">
        <v>322</v>
      </c>
      <c r="EH42" s="2">
        <v>368</v>
      </c>
      <c r="EI42" s="2">
        <v>23</v>
      </c>
      <c r="EK42" s="2">
        <f t="shared" si="125"/>
        <v>386.40000000000003</v>
      </c>
      <c r="EL42" s="2">
        <f t="shared" si="126"/>
        <v>24.150000000000002</v>
      </c>
      <c r="EM42" s="2">
        <f t="shared" si="127"/>
        <v>410.55</v>
      </c>
      <c r="EN42" s="14">
        <v>1</v>
      </c>
      <c r="EO42" s="2" t="s">
        <v>154</v>
      </c>
      <c r="EP42" s="2">
        <v>295</v>
      </c>
      <c r="EQ42" s="2">
        <v>23</v>
      </c>
      <c r="ES42" s="2">
        <f t="shared" si="128"/>
        <v>309.75</v>
      </c>
      <c r="ET42" s="2">
        <f t="shared" si="129"/>
        <v>24.150000000000002</v>
      </c>
      <c r="EU42" s="2">
        <f t="shared" si="130"/>
        <v>333.90000000000003</v>
      </c>
      <c r="EV42" s="14">
        <v>1</v>
      </c>
      <c r="EW42" s="2" t="s">
        <v>949</v>
      </c>
      <c r="EX42" s="2">
        <v>183</v>
      </c>
      <c r="EY42" s="2">
        <v>19</v>
      </c>
      <c r="FA42" s="2">
        <f t="shared" si="131"/>
        <v>192.15</v>
      </c>
      <c r="FB42" s="2">
        <f t="shared" si="131"/>
        <v>19.95</v>
      </c>
      <c r="FC42" s="2">
        <f t="shared" si="132"/>
        <v>212.10000000000002</v>
      </c>
      <c r="FD42" s="14">
        <v>1</v>
      </c>
      <c r="FE42" s="2" t="s">
        <v>403</v>
      </c>
      <c r="FF42" s="2">
        <v>150</v>
      </c>
      <c r="FG42" s="2">
        <v>24</v>
      </c>
      <c r="FI42" s="2">
        <f t="shared" si="133"/>
        <v>157.5</v>
      </c>
      <c r="FJ42" s="2">
        <f t="shared" si="133"/>
        <v>25.200000000000003</v>
      </c>
      <c r="FK42" s="2">
        <f t="shared" si="134"/>
        <v>182.70000000000002</v>
      </c>
      <c r="FL42" s="14">
        <v>1</v>
      </c>
      <c r="FM42" s="2" t="s">
        <v>126</v>
      </c>
      <c r="FN42" s="2">
        <v>380</v>
      </c>
      <c r="FO42" s="2">
        <v>29</v>
      </c>
      <c r="FQ42" s="2">
        <f t="shared" si="135"/>
        <v>399</v>
      </c>
      <c r="FR42" s="2">
        <f t="shared" si="136"/>
        <v>30.450000000000003</v>
      </c>
      <c r="FS42" s="2">
        <f t="shared" si="137"/>
        <v>429.45000000000005</v>
      </c>
      <c r="FT42" s="14">
        <v>1</v>
      </c>
      <c r="FU42" s="2" t="s">
        <v>960</v>
      </c>
      <c r="FV42" s="2">
        <v>265</v>
      </c>
      <c r="FW42" s="2">
        <v>34</v>
      </c>
      <c r="FY42" s="2">
        <f t="shared" si="138"/>
        <v>278.25</v>
      </c>
      <c r="FZ42" s="2">
        <f t="shared" si="138"/>
        <v>35.700000000000003</v>
      </c>
      <c r="GA42" s="2">
        <f t="shared" si="139"/>
        <v>313.95</v>
      </c>
      <c r="GB42" s="14">
        <v>1</v>
      </c>
      <c r="GC42" s="2" t="s">
        <v>46</v>
      </c>
      <c r="GD42" s="2">
        <v>249</v>
      </c>
      <c r="GE42" s="2">
        <v>29</v>
      </c>
      <c r="GG42" s="2">
        <f t="shared" si="140"/>
        <v>261.45</v>
      </c>
      <c r="GH42" s="2">
        <f t="shared" si="141"/>
        <v>30.450000000000003</v>
      </c>
      <c r="GI42" s="2">
        <f t="shared" si="142"/>
        <v>291.90000000000003</v>
      </c>
      <c r="GJ42" s="14">
        <v>1</v>
      </c>
      <c r="GR42"/>
    </row>
    <row r="43" spans="1:200" s="2" customFormat="1" ht="15.75" customHeight="1" x14ac:dyDescent="0.3">
      <c r="A43" s="2" t="s">
        <v>946</v>
      </c>
      <c r="B43" s="2">
        <v>151</v>
      </c>
      <c r="C43" s="2">
        <v>21</v>
      </c>
      <c r="E43" s="2">
        <f t="shared" si="92"/>
        <v>158.55000000000001</v>
      </c>
      <c r="F43" s="2">
        <f t="shared" si="92"/>
        <v>22.05</v>
      </c>
      <c r="G43" s="2">
        <f t="shared" si="93"/>
        <v>180.6</v>
      </c>
      <c r="H43" s="14">
        <v>1</v>
      </c>
      <c r="I43" s="15" t="s">
        <v>54</v>
      </c>
      <c r="J43" s="2">
        <v>318</v>
      </c>
      <c r="K43" s="2">
        <v>48</v>
      </c>
      <c r="M43" s="2">
        <f>SUM(J43*1.05)</f>
        <v>333.90000000000003</v>
      </c>
      <c r="N43" s="2">
        <f>SUM(K43*1.05)</f>
        <v>50.400000000000006</v>
      </c>
      <c r="O43" s="2">
        <f>SUM(J43:K43)*1.05</f>
        <v>384.3</v>
      </c>
      <c r="P43" s="14">
        <v>1</v>
      </c>
      <c r="Q43" s="23" t="s">
        <v>865</v>
      </c>
      <c r="R43" s="2">
        <v>129</v>
      </c>
      <c r="S43" s="2">
        <v>18</v>
      </c>
      <c r="U43" s="2">
        <f t="shared" si="94"/>
        <v>135.45000000000002</v>
      </c>
      <c r="V43" s="2">
        <f t="shared" si="95"/>
        <v>18.900000000000002</v>
      </c>
      <c r="W43" s="2">
        <f t="shared" si="96"/>
        <v>154.35</v>
      </c>
      <c r="X43" s="14">
        <v>1</v>
      </c>
      <c r="Y43" s="2" t="s">
        <v>513</v>
      </c>
      <c r="Z43" s="2">
        <v>327</v>
      </c>
      <c r="AA43" s="2">
        <v>27</v>
      </c>
      <c r="AC43" s="2">
        <f t="shared" si="97"/>
        <v>343.35</v>
      </c>
      <c r="AD43" s="2">
        <f t="shared" si="98"/>
        <v>28.35</v>
      </c>
      <c r="AE43" s="2">
        <f t="shared" si="99"/>
        <v>371.7</v>
      </c>
      <c r="AF43" s="14">
        <v>1</v>
      </c>
      <c r="AG43" s="2" t="s">
        <v>478</v>
      </c>
      <c r="AH43" s="2">
        <v>188</v>
      </c>
      <c r="AI43" s="2">
        <v>10</v>
      </c>
      <c r="AK43" s="2">
        <f t="shared" si="100"/>
        <v>197.4</v>
      </c>
      <c r="AL43" s="2">
        <f t="shared" si="101"/>
        <v>10.5</v>
      </c>
      <c r="AM43" s="2">
        <f t="shared" si="102"/>
        <v>207.9</v>
      </c>
      <c r="AN43" s="17">
        <v>1</v>
      </c>
      <c r="AO43" s="2" t="s">
        <v>461</v>
      </c>
      <c r="AP43" s="2">
        <v>152</v>
      </c>
      <c r="AQ43" s="2">
        <v>13</v>
      </c>
      <c r="AS43" s="2">
        <f>SUM(AP43*1.05)</f>
        <v>159.6</v>
      </c>
      <c r="AT43" s="2">
        <f>SUM(AQ43*1.05)</f>
        <v>13.65</v>
      </c>
      <c r="AU43" s="2">
        <f>SUM(AP43:AQ43)*1.05</f>
        <v>173.25</v>
      </c>
      <c r="AV43" s="14">
        <v>1</v>
      </c>
      <c r="AW43" s="2" t="s">
        <v>982</v>
      </c>
      <c r="AX43" s="2">
        <v>50</v>
      </c>
      <c r="AY43" s="2">
        <v>1</v>
      </c>
      <c r="BA43" s="2">
        <f t="shared" si="103"/>
        <v>52.5</v>
      </c>
      <c r="BB43" s="2">
        <f t="shared" si="103"/>
        <v>1.05</v>
      </c>
      <c r="BC43" s="2">
        <f t="shared" si="104"/>
        <v>53.550000000000004</v>
      </c>
      <c r="BD43" s="19">
        <v>1</v>
      </c>
      <c r="BE43" s="2" t="s">
        <v>1004</v>
      </c>
      <c r="BF43" s="2">
        <v>138</v>
      </c>
      <c r="BG43" s="2">
        <v>8</v>
      </c>
      <c r="BI43" s="2">
        <f t="shared" si="105"/>
        <v>144.9</v>
      </c>
      <c r="BJ43" s="2">
        <f t="shared" si="105"/>
        <v>8.4</v>
      </c>
      <c r="BK43" s="2">
        <f t="shared" si="106"/>
        <v>153.30000000000001</v>
      </c>
      <c r="BL43" s="20">
        <v>1</v>
      </c>
      <c r="BT43" s="19"/>
      <c r="BU43" s="2" t="s">
        <v>1069</v>
      </c>
      <c r="BV43" s="2">
        <v>79</v>
      </c>
      <c r="BW43" s="2">
        <v>4</v>
      </c>
      <c r="BY43" s="2">
        <f t="shared" si="108"/>
        <v>82.95</v>
      </c>
      <c r="BZ43" s="2">
        <f t="shared" si="108"/>
        <v>4.2</v>
      </c>
      <c r="CA43" s="2">
        <f t="shared" si="109"/>
        <v>87.15</v>
      </c>
      <c r="CB43" s="14">
        <v>1</v>
      </c>
      <c r="CC43" s="2" t="s">
        <v>922</v>
      </c>
      <c r="CD43" s="2">
        <v>134</v>
      </c>
      <c r="CE43" s="2">
        <v>8</v>
      </c>
      <c r="CG43" s="2">
        <f t="shared" si="110"/>
        <v>140.70000000000002</v>
      </c>
      <c r="CH43" s="2">
        <f t="shared" si="110"/>
        <v>8.4</v>
      </c>
      <c r="CI43" s="2">
        <f t="shared" si="111"/>
        <v>149.1</v>
      </c>
      <c r="CJ43" s="14">
        <v>1</v>
      </c>
      <c r="CK43" s="2" t="s">
        <v>872</v>
      </c>
      <c r="CL43" s="2">
        <v>175</v>
      </c>
      <c r="CM43" s="2">
        <v>13</v>
      </c>
      <c r="CO43" s="2">
        <f t="shared" si="112"/>
        <v>183.75</v>
      </c>
      <c r="CP43" s="2">
        <f t="shared" si="113"/>
        <v>13.65</v>
      </c>
      <c r="CQ43" s="2">
        <f t="shared" si="114"/>
        <v>197.4</v>
      </c>
      <c r="CR43" s="19">
        <v>1</v>
      </c>
      <c r="CS43" s="15" t="s">
        <v>971</v>
      </c>
      <c r="CT43" s="2">
        <v>156</v>
      </c>
      <c r="CU43" s="2">
        <v>6</v>
      </c>
      <c r="CW43" s="2">
        <f t="shared" si="115"/>
        <v>163.80000000000001</v>
      </c>
      <c r="CX43" s="2">
        <f t="shared" si="115"/>
        <v>6.3000000000000007</v>
      </c>
      <c r="CY43" s="2">
        <f t="shared" si="116"/>
        <v>170.1</v>
      </c>
      <c r="CZ43" s="14">
        <v>1</v>
      </c>
      <c r="DA43" s="2" t="s">
        <v>227</v>
      </c>
      <c r="DB43" s="2">
        <v>125</v>
      </c>
      <c r="DC43" s="2">
        <v>14</v>
      </c>
      <c r="DE43" s="2">
        <f t="shared" si="117"/>
        <v>131.25</v>
      </c>
      <c r="DF43" s="2">
        <f t="shared" si="117"/>
        <v>14.700000000000001</v>
      </c>
      <c r="DG43" s="2">
        <f t="shared" si="118"/>
        <v>145.95000000000002</v>
      </c>
      <c r="DH43" s="19">
        <v>1</v>
      </c>
      <c r="DI43" s="2" t="s">
        <v>442</v>
      </c>
      <c r="DJ43" s="2">
        <v>194</v>
      </c>
      <c r="DK43" s="2">
        <v>19</v>
      </c>
      <c r="DM43" s="2">
        <f t="shared" si="119"/>
        <v>203.70000000000002</v>
      </c>
      <c r="DN43" s="2">
        <f t="shared" si="119"/>
        <v>19.95</v>
      </c>
      <c r="DO43" s="2">
        <f t="shared" si="120"/>
        <v>223.65</v>
      </c>
      <c r="DP43" s="14">
        <v>1</v>
      </c>
      <c r="DQ43" s="2" t="s">
        <v>985</v>
      </c>
      <c r="DR43" s="2">
        <v>69</v>
      </c>
      <c r="DS43" s="2">
        <v>0</v>
      </c>
      <c r="DU43" s="2">
        <f t="shared" si="121"/>
        <v>72.45</v>
      </c>
      <c r="DV43" s="2">
        <f t="shared" si="121"/>
        <v>0</v>
      </c>
      <c r="DW43" s="2">
        <f t="shared" si="122"/>
        <v>72.45</v>
      </c>
      <c r="DX43" s="19">
        <v>1</v>
      </c>
      <c r="DY43" s="2" t="s">
        <v>899</v>
      </c>
      <c r="DZ43" s="2">
        <v>206</v>
      </c>
      <c r="EA43" s="2">
        <v>11</v>
      </c>
      <c r="EC43" s="2">
        <f t="shared" si="123"/>
        <v>216.3</v>
      </c>
      <c r="ED43" s="2">
        <f t="shared" si="123"/>
        <v>11.55</v>
      </c>
      <c r="EE43" s="2">
        <f t="shared" si="124"/>
        <v>227.85000000000002</v>
      </c>
      <c r="EF43" s="14">
        <v>1</v>
      </c>
      <c r="EG43" s="23" t="s">
        <v>463</v>
      </c>
      <c r="EH43" s="2">
        <v>230</v>
      </c>
      <c r="EI43" s="2">
        <v>16</v>
      </c>
      <c r="EK43" s="2">
        <f t="shared" si="125"/>
        <v>241.5</v>
      </c>
      <c r="EL43" s="2">
        <f t="shared" si="126"/>
        <v>16.8</v>
      </c>
      <c r="EM43" s="2">
        <f t="shared" si="127"/>
        <v>258.3</v>
      </c>
      <c r="EN43" s="14">
        <v>1</v>
      </c>
      <c r="EO43" s="2" t="s">
        <v>279</v>
      </c>
      <c r="EP43" s="2">
        <v>191</v>
      </c>
      <c r="EQ43" s="2">
        <v>25</v>
      </c>
      <c r="ES43" s="2">
        <f t="shared" si="128"/>
        <v>200.55</v>
      </c>
      <c r="ET43" s="2">
        <f t="shared" si="129"/>
        <v>26.25</v>
      </c>
      <c r="EU43" s="2">
        <f t="shared" si="130"/>
        <v>226.8</v>
      </c>
      <c r="EV43" s="14">
        <v>1</v>
      </c>
      <c r="EW43" s="2" t="s">
        <v>972</v>
      </c>
      <c r="EX43" s="2">
        <v>136</v>
      </c>
      <c r="EY43" s="2">
        <v>8</v>
      </c>
      <c r="FA43" s="2">
        <f t="shared" si="131"/>
        <v>142.80000000000001</v>
      </c>
      <c r="FB43" s="2">
        <f t="shared" si="131"/>
        <v>8.4</v>
      </c>
      <c r="FC43" s="2">
        <f t="shared" si="132"/>
        <v>151.20000000000002</v>
      </c>
      <c r="FD43" s="14">
        <v>1</v>
      </c>
      <c r="FE43" s="2" t="s">
        <v>542</v>
      </c>
      <c r="FF43" s="2">
        <v>128</v>
      </c>
      <c r="FG43" s="2">
        <v>12</v>
      </c>
      <c r="FI43" s="2">
        <f t="shared" si="133"/>
        <v>134.4</v>
      </c>
      <c r="FJ43" s="2">
        <f t="shared" si="133"/>
        <v>12.600000000000001</v>
      </c>
      <c r="FK43" s="2">
        <f t="shared" si="134"/>
        <v>147</v>
      </c>
      <c r="FL43" s="14">
        <v>1</v>
      </c>
      <c r="FM43" s="2" t="s">
        <v>718</v>
      </c>
      <c r="FN43" s="2">
        <v>217</v>
      </c>
      <c r="FO43" s="2">
        <v>21</v>
      </c>
      <c r="FQ43" s="2">
        <f t="shared" si="135"/>
        <v>227.85000000000002</v>
      </c>
      <c r="FR43" s="2">
        <f t="shared" si="136"/>
        <v>22.05</v>
      </c>
      <c r="FS43" s="2">
        <f t="shared" si="137"/>
        <v>249.9</v>
      </c>
      <c r="FT43" s="14">
        <v>1</v>
      </c>
      <c r="FU43" s="15" t="s">
        <v>863</v>
      </c>
      <c r="FV43" s="2">
        <v>138</v>
      </c>
      <c r="FW43" s="2">
        <v>5</v>
      </c>
      <c r="FY43" s="2">
        <f t="shared" si="138"/>
        <v>144.9</v>
      </c>
      <c r="FZ43" s="2">
        <f t="shared" si="138"/>
        <v>5.25</v>
      </c>
      <c r="GA43" s="2">
        <f t="shared" si="139"/>
        <v>150.15</v>
      </c>
      <c r="GB43" s="19">
        <v>1</v>
      </c>
      <c r="GC43" s="15" t="s">
        <v>870</v>
      </c>
      <c r="GD43" s="2">
        <v>256</v>
      </c>
      <c r="GE43" s="2">
        <v>11</v>
      </c>
      <c r="GG43" s="2">
        <f t="shared" si="140"/>
        <v>268.8</v>
      </c>
      <c r="GH43" s="2">
        <f t="shared" si="141"/>
        <v>11.55</v>
      </c>
      <c r="GI43" s="2">
        <f t="shared" si="142"/>
        <v>280.35000000000002</v>
      </c>
      <c r="GJ43" s="17">
        <v>1</v>
      </c>
    </row>
    <row r="44" spans="1:200" s="2" customFormat="1" ht="15.75" customHeight="1" x14ac:dyDescent="0.3">
      <c r="A44" s="22" t="s">
        <v>1040</v>
      </c>
      <c r="B44" s="2">
        <v>100</v>
      </c>
      <c r="C44" s="2">
        <v>10</v>
      </c>
      <c r="E44" s="2">
        <f t="shared" si="92"/>
        <v>105</v>
      </c>
      <c r="F44" s="2">
        <f t="shared" si="92"/>
        <v>10.5</v>
      </c>
      <c r="G44" s="2">
        <f t="shared" si="93"/>
        <v>115.5</v>
      </c>
      <c r="H44" s="14">
        <v>1</v>
      </c>
      <c r="I44" s="2" t="s">
        <v>649</v>
      </c>
      <c r="J44" s="2">
        <v>96</v>
      </c>
      <c r="K44" s="2">
        <v>4</v>
      </c>
      <c r="M44" s="2">
        <f>SUM(J44*1.05)</f>
        <v>100.80000000000001</v>
      </c>
      <c r="N44" s="2">
        <f>SUM(K44*1.05)</f>
        <v>4.2</v>
      </c>
      <c r="O44" s="2">
        <f>SUM(J44:K44)*1.05</f>
        <v>105</v>
      </c>
      <c r="P44" s="19">
        <v>1</v>
      </c>
      <c r="Q44" s="2" t="s">
        <v>1013</v>
      </c>
      <c r="R44" s="2">
        <v>98</v>
      </c>
      <c r="S44" s="2">
        <v>11</v>
      </c>
      <c r="U44" s="2">
        <f t="shared" si="94"/>
        <v>102.9</v>
      </c>
      <c r="V44" s="2">
        <f t="shared" si="95"/>
        <v>11.55</v>
      </c>
      <c r="W44" s="2">
        <f t="shared" si="96"/>
        <v>114.45</v>
      </c>
      <c r="X44" s="19">
        <v>1</v>
      </c>
      <c r="Y44" s="2" t="s">
        <v>597</v>
      </c>
      <c r="Z44" s="2">
        <v>293</v>
      </c>
      <c r="AA44" s="2">
        <v>24</v>
      </c>
      <c r="AC44" s="2">
        <f t="shared" si="97"/>
        <v>307.65000000000003</v>
      </c>
      <c r="AD44" s="2">
        <f t="shared" si="98"/>
        <v>25.200000000000003</v>
      </c>
      <c r="AE44" s="2">
        <f t="shared" si="99"/>
        <v>332.85</v>
      </c>
      <c r="AF44" s="14">
        <v>1</v>
      </c>
      <c r="AG44" s="2" t="s">
        <v>825</v>
      </c>
      <c r="AH44" s="2">
        <v>110</v>
      </c>
      <c r="AI44" s="2">
        <v>26</v>
      </c>
      <c r="AK44" s="2">
        <f t="shared" si="100"/>
        <v>115.5</v>
      </c>
      <c r="AL44" s="2">
        <f t="shared" si="101"/>
        <v>27.3</v>
      </c>
      <c r="AM44" s="2">
        <f t="shared" si="102"/>
        <v>142.80000000000001</v>
      </c>
      <c r="AN44" s="19">
        <v>1</v>
      </c>
      <c r="AO44" s="2" t="s">
        <v>932</v>
      </c>
      <c r="AP44" s="2">
        <v>94</v>
      </c>
      <c r="AQ44" s="2">
        <v>3</v>
      </c>
      <c r="AS44" s="2">
        <f>SUM(AP44*1.05)</f>
        <v>98.7</v>
      </c>
      <c r="AT44" s="2">
        <f>SUM(AQ44*1.05)</f>
        <v>3.1500000000000004</v>
      </c>
      <c r="AU44" s="2">
        <f>SUM(AP44:AQ44)*1.05</f>
        <v>101.85000000000001</v>
      </c>
      <c r="AV44" s="19">
        <v>1</v>
      </c>
      <c r="AW44" s="2" t="s">
        <v>528</v>
      </c>
      <c r="AX44" s="2">
        <v>42</v>
      </c>
      <c r="AY44" s="2">
        <v>5</v>
      </c>
      <c r="BA44" s="2">
        <f t="shared" si="103"/>
        <v>44.1</v>
      </c>
      <c r="BB44" s="2">
        <f t="shared" si="103"/>
        <v>5.25</v>
      </c>
      <c r="BC44" s="2">
        <f t="shared" si="104"/>
        <v>49.35</v>
      </c>
      <c r="BD44" s="14">
        <v>1</v>
      </c>
      <c r="BL44" s="20"/>
      <c r="BT44" s="19"/>
      <c r="CB44" s="14"/>
      <c r="CC44" s="2" t="s">
        <v>969</v>
      </c>
      <c r="CD44" s="2">
        <v>113</v>
      </c>
      <c r="CE44" s="2">
        <v>7</v>
      </c>
      <c r="CG44" s="2">
        <f t="shared" si="110"/>
        <v>118.65</v>
      </c>
      <c r="CH44" s="2">
        <f t="shared" si="110"/>
        <v>7.3500000000000005</v>
      </c>
      <c r="CI44" s="2">
        <f t="shared" si="111"/>
        <v>126</v>
      </c>
      <c r="CJ44" s="19">
        <v>1</v>
      </c>
      <c r="CK44" s="2" t="s">
        <v>636</v>
      </c>
      <c r="CL44" s="2">
        <v>156</v>
      </c>
      <c r="CM44" s="2">
        <v>22</v>
      </c>
      <c r="CO44" s="2">
        <f t="shared" si="112"/>
        <v>163.80000000000001</v>
      </c>
      <c r="CP44" s="2">
        <f t="shared" si="113"/>
        <v>23.1</v>
      </c>
      <c r="CQ44" s="2">
        <f t="shared" si="114"/>
        <v>186.9</v>
      </c>
      <c r="CR44" s="14">
        <v>1</v>
      </c>
      <c r="CZ44" s="19"/>
      <c r="DH44" s="14"/>
      <c r="DI44" s="2" t="s">
        <v>175</v>
      </c>
      <c r="DJ44" s="2">
        <v>106</v>
      </c>
      <c r="DK44" s="2">
        <v>3</v>
      </c>
      <c r="DM44" s="2">
        <f t="shared" si="119"/>
        <v>111.30000000000001</v>
      </c>
      <c r="DN44" s="2">
        <f t="shared" si="119"/>
        <v>3.1500000000000004</v>
      </c>
      <c r="DO44" s="2">
        <f t="shared" si="120"/>
        <v>114.45</v>
      </c>
      <c r="DP44" s="19">
        <v>1</v>
      </c>
      <c r="DX44" s="19"/>
      <c r="DY44" s="2" t="s">
        <v>683</v>
      </c>
      <c r="DZ44" s="2">
        <v>0</v>
      </c>
      <c r="EA44" s="2">
        <v>0</v>
      </c>
      <c r="EC44" s="2">
        <f t="shared" si="123"/>
        <v>0</v>
      </c>
      <c r="ED44" s="2">
        <f t="shared" si="123"/>
        <v>0</v>
      </c>
      <c r="EE44" s="2">
        <f t="shared" si="124"/>
        <v>0</v>
      </c>
      <c r="EF44" s="19">
        <v>1</v>
      </c>
      <c r="EG44" s="2" t="s">
        <v>798</v>
      </c>
      <c r="EH44" s="2">
        <v>210</v>
      </c>
      <c r="EI44" s="2">
        <v>18</v>
      </c>
      <c r="EK44" s="2">
        <f t="shared" si="125"/>
        <v>220.5</v>
      </c>
      <c r="EL44" s="2">
        <f t="shared" si="126"/>
        <v>18.900000000000002</v>
      </c>
      <c r="EM44" s="2">
        <f t="shared" si="127"/>
        <v>239.4</v>
      </c>
      <c r="EN44" s="14">
        <v>1</v>
      </c>
      <c r="EO44" s="2" t="s">
        <v>916</v>
      </c>
      <c r="EP44" s="3">
        <v>162</v>
      </c>
      <c r="EQ44" s="3">
        <v>16</v>
      </c>
      <c r="ER44" s="3"/>
      <c r="ES44" s="2">
        <f t="shared" si="128"/>
        <v>170.1</v>
      </c>
      <c r="ET44" s="2">
        <f t="shared" si="129"/>
        <v>16.8</v>
      </c>
      <c r="EU44" s="2">
        <f t="shared" si="130"/>
        <v>186.9</v>
      </c>
      <c r="EV44" s="43">
        <v>1</v>
      </c>
      <c r="EW44" s="2" t="s">
        <v>950</v>
      </c>
      <c r="EX44" s="2">
        <v>100</v>
      </c>
      <c r="EY44" s="2">
        <v>9</v>
      </c>
      <c r="FA44" s="2">
        <f t="shared" si="131"/>
        <v>105</v>
      </c>
      <c r="FB44" s="2">
        <f t="shared" si="131"/>
        <v>9.4500000000000011</v>
      </c>
      <c r="FC44" s="2">
        <f t="shared" si="132"/>
        <v>114.45</v>
      </c>
      <c r="FD44" s="14">
        <v>1</v>
      </c>
      <c r="FE44" s="2" t="s">
        <v>714</v>
      </c>
      <c r="FF44" s="2">
        <v>51</v>
      </c>
      <c r="FG44" s="2">
        <v>4</v>
      </c>
      <c r="FI44" s="2">
        <f t="shared" si="133"/>
        <v>53.550000000000004</v>
      </c>
      <c r="FJ44" s="2">
        <f t="shared" si="133"/>
        <v>4.2</v>
      </c>
      <c r="FK44" s="2">
        <f t="shared" si="134"/>
        <v>57.75</v>
      </c>
      <c r="FL44" s="14">
        <v>1</v>
      </c>
      <c r="FM44" s="2" t="s">
        <v>491</v>
      </c>
      <c r="FN44" s="2">
        <v>191</v>
      </c>
      <c r="FO44" s="2">
        <v>21</v>
      </c>
      <c r="FQ44" s="2">
        <f t="shared" si="135"/>
        <v>200.55</v>
      </c>
      <c r="FR44" s="2">
        <f t="shared" si="136"/>
        <v>22.05</v>
      </c>
      <c r="FS44" s="2">
        <f t="shared" si="137"/>
        <v>222.60000000000002</v>
      </c>
      <c r="FT44" s="20">
        <v>1</v>
      </c>
      <c r="FU44" s="2" t="s">
        <v>1008</v>
      </c>
      <c r="FV44" s="2">
        <v>55</v>
      </c>
      <c r="FW44" s="2">
        <v>1</v>
      </c>
      <c r="FY44" s="2">
        <f t="shared" si="138"/>
        <v>57.75</v>
      </c>
      <c r="FZ44" s="2">
        <f t="shared" si="138"/>
        <v>1.05</v>
      </c>
      <c r="GA44" s="2">
        <f t="shared" si="139"/>
        <v>58.800000000000004</v>
      </c>
      <c r="GB44" s="14">
        <v>1</v>
      </c>
      <c r="GC44" s="2" t="s">
        <v>1030</v>
      </c>
      <c r="GD44" s="2">
        <v>216</v>
      </c>
      <c r="GE44" s="2">
        <v>17</v>
      </c>
      <c r="GG44" s="2">
        <f t="shared" si="140"/>
        <v>226.8</v>
      </c>
      <c r="GH44" s="2">
        <f t="shared" si="141"/>
        <v>17.850000000000001</v>
      </c>
      <c r="GI44" s="2">
        <f t="shared" si="142"/>
        <v>244.65</v>
      </c>
      <c r="GJ44" s="14">
        <v>1</v>
      </c>
    </row>
    <row r="45" spans="1:200" s="2" customFormat="1" ht="15.75" customHeight="1" x14ac:dyDescent="0.3">
      <c r="H45" s="14"/>
      <c r="P45" s="19"/>
      <c r="Q45" s="2" t="s">
        <v>589</v>
      </c>
      <c r="R45" s="2">
        <v>76</v>
      </c>
      <c r="S45" s="2">
        <v>3</v>
      </c>
      <c r="U45" s="2">
        <f t="shared" si="94"/>
        <v>79.8</v>
      </c>
      <c r="V45" s="2">
        <f t="shared" si="95"/>
        <v>3.1500000000000004</v>
      </c>
      <c r="W45" s="2">
        <f t="shared" si="96"/>
        <v>82.95</v>
      </c>
      <c r="X45" s="14">
        <v>1</v>
      </c>
      <c r="Y45" s="2" t="s">
        <v>1049</v>
      </c>
      <c r="Z45" s="2">
        <v>256</v>
      </c>
      <c r="AA45" s="2">
        <v>31</v>
      </c>
      <c r="AC45" s="2">
        <f t="shared" si="97"/>
        <v>268.8</v>
      </c>
      <c r="AD45" s="2">
        <f t="shared" si="98"/>
        <v>32.550000000000004</v>
      </c>
      <c r="AE45" s="2">
        <f t="shared" si="99"/>
        <v>301.35000000000002</v>
      </c>
      <c r="AF45" s="19">
        <v>1</v>
      </c>
      <c r="AG45" s="2" t="s">
        <v>612</v>
      </c>
      <c r="AH45" s="2">
        <v>79</v>
      </c>
      <c r="AI45" s="2">
        <v>7</v>
      </c>
      <c r="AK45" s="2">
        <f t="shared" si="100"/>
        <v>82.95</v>
      </c>
      <c r="AL45" s="2">
        <f t="shared" si="101"/>
        <v>7.3500000000000005</v>
      </c>
      <c r="AM45" s="2">
        <f t="shared" si="102"/>
        <v>90.3</v>
      </c>
      <c r="AN45" s="19">
        <v>1</v>
      </c>
      <c r="AO45" s="2" t="s">
        <v>1029</v>
      </c>
      <c r="AP45" s="2">
        <v>71</v>
      </c>
      <c r="AQ45" s="2">
        <v>6</v>
      </c>
      <c r="AS45" s="2">
        <f>SUM(AP45*1.05)</f>
        <v>74.55</v>
      </c>
      <c r="AT45" s="2">
        <f>SUM(AQ45*1.05)</f>
        <v>6.3000000000000007</v>
      </c>
      <c r="AU45" s="2">
        <f>SUM(AP45:AQ45)*1.05</f>
        <v>80.850000000000009</v>
      </c>
      <c r="AV45" s="14">
        <v>1</v>
      </c>
      <c r="BD45" s="17"/>
      <c r="BL45" s="20"/>
      <c r="BT45" s="19"/>
      <c r="CB45" s="14"/>
      <c r="CJ45" s="14"/>
      <c r="CK45" s="2" t="s">
        <v>1037</v>
      </c>
      <c r="CL45" s="2">
        <v>134</v>
      </c>
      <c r="CM45" s="2">
        <v>12</v>
      </c>
      <c r="CO45" s="2">
        <f t="shared" si="112"/>
        <v>140.70000000000002</v>
      </c>
      <c r="CP45" s="2">
        <f t="shared" si="113"/>
        <v>12.600000000000001</v>
      </c>
      <c r="CQ45" s="2">
        <f t="shared" si="114"/>
        <v>153.30000000000001</v>
      </c>
      <c r="CR45" s="19">
        <v>1</v>
      </c>
      <c r="CZ45" s="19"/>
      <c r="DH45" s="14"/>
      <c r="DI45" s="16" t="s">
        <v>515</v>
      </c>
      <c r="DJ45" s="2">
        <v>68</v>
      </c>
      <c r="DK45" s="2">
        <v>7</v>
      </c>
      <c r="DM45" s="2">
        <f t="shared" si="119"/>
        <v>71.400000000000006</v>
      </c>
      <c r="DN45" s="2">
        <f t="shared" si="119"/>
        <v>7.3500000000000005</v>
      </c>
      <c r="DO45" s="2">
        <f t="shared" si="120"/>
        <v>78.75</v>
      </c>
      <c r="DP45" s="14">
        <v>1</v>
      </c>
      <c r="DX45" s="14"/>
      <c r="DY45" s="15"/>
      <c r="DZ45" s="3"/>
      <c r="EA45" s="3"/>
      <c r="EB45" s="3"/>
      <c r="EF45" s="14"/>
      <c r="EG45" s="15" t="s">
        <v>829</v>
      </c>
      <c r="EH45" s="2">
        <v>148</v>
      </c>
      <c r="EI45" s="2">
        <v>6</v>
      </c>
      <c r="EK45" s="2">
        <f t="shared" si="125"/>
        <v>155.4</v>
      </c>
      <c r="EL45" s="2">
        <f t="shared" si="126"/>
        <v>6.3000000000000007</v>
      </c>
      <c r="EM45" s="2">
        <f t="shared" si="127"/>
        <v>161.70000000000002</v>
      </c>
      <c r="EN45" s="14">
        <v>1</v>
      </c>
      <c r="EO45" s="2" t="s">
        <v>1063</v>
      </c>
      <c r="EP45" s="2">
        <v>148</v>
      </c>
      <c r="EQ45" s="2">
        <v>11</v>
      </c>
      <c r="ES45" s="2">
        <f t="shared" si="128"/>
        <v>155.4</v>
      </c>
      <c r="ET45" s="2">
        <f t="shared" si="129"/>
        <v>11.55</v>
      </c>
      <c r="EU45" s="2">
        <f t="shared" si="130"/>
        <v>166.95000000000002</v>
      </c>
      <c r="EV45" s="14">
        <v>1</v>
      </c>
      <c r="FD45" s="14"/>
      <c r="FL45" s="14"/>
      <c r="FM45" s="2" t="s">
        <v>201</v>
      </c>
      <c r="FN45" s="2">
        <v>165</v>
      </c>
      <c r="FO45" s="2">
        <v>28</v>
      </c>
      <c r="FQ45" s="2">
        <f t="shared" si="135"/>
        <v>173.25</v>
      </c>
      <c r="FR45" s="2">
        <f t="shared" si="136"/>
        <v>29.400000000000002</v>
      </c>
      <c r="FS45" s="2">
        <f t="shared" si="137"/>
        <v>202.65</v>
      </c>
      <c r="FT45" s="19">
        <v>1</v>
      </c>
      <c r="GB45" s="14"/>
      <c r="GC45" s="2" t="s">
        <v>340</v>
      </c>
      <c r="GD45" s="2">
        <v>182</v>
      </c>
      <c r="GE45" s="2">
        <v>24</v>
      </c>
      <c r="GG45" s="2">
        <f t="shared" si="140"/>
        <v>191.1</v>
      </c>
      <c r="GH45" s="2">
        <f t="shared" si="141"/>
        <v>25.200000000000003</v>
      </c>
      <c r="GI45" s="2">
        <f t="shared" si="142"/>
        <v>216.3</v>
      </c>
      <c r="GJ45" s="14">
        <v>1</v>
      </c>
    </row>
    <row r="46" spans="1:200" s="2" customFormat="1" ht="15.75" customHeight="1" x14ac:dyDescent="0.3">
      <c r="H46" s="14"/>
      <c r="P46" s="19"/>
      <c r="Q46" s="2" t="s">
        <v>696</v>
      </c>
      <c r="R46" s="2">
        <v>57</v>
      </c>
      <c r="S46" s="2">
        <v>2</v>
      </c>
      <c r="U46" s="2">
        <f t="shared" si="94"/>
        <v>59.85</v>
      </c>
      <c r="V46" s="2">
        <f t="shared" si="95"/>
        <v>2.1</v>
      </c>
      <c r="W46" s="2">
        <f t="shared" si="96"/>
        <v>61.95</v>
      </c>
      <c r="X46" s="14">
        <v>1</v>
      </c>
      <c r="Y46" s="2" t="s">
        <v>1050</v>
      </c>
      <c r="Z46" s="2">
        <v>113</v>
      </c>
      <c r="AA46" s="2">
        <v>5</v>
      </c>
      <c r="AC46" s="2">
        <f t="shared" si="97"/>
        <v>118.65</v>
      </c>
      <c r="AD46" s="2">
        <f t="shared" si="98"/>
        <v>5.25</v>
      </c>
      <c r="AE46" s="2">
        <f t="shared" si="99"/>
        <v>123.9</v>
      </c>
      <c r="AF46" s="14">
        <v>1</v>
      </c>
      <c r="AG46" s="2" t="s">
        <v>781</v>
      </c>
      <c r="AH46" s="2">
        <v>66</v>
      </c>
      <c r="AI46" s="2">
        <v>6</v>
      </c>
      <c r="AK46" s="2">
        <f t="shared" si="100"/>
        <v>69.3</v>
      </c>
      <c r="AL46" s="2">
        <f t="shared" si="101"/>
        <v>6.3000000000000007</v>
      </c>
      <c r="AM46" s="2">
        <f t="shared" si="102"/>
        <v>75.600000000000009</v>
      </c>
      <c r="AN46" s="19">
        <v>1</v>
      </c>
      <c r="AV46" s="19"/>
      <c r="BD46" s="17"/>
      <c r="BL46" s="17"/>
      <c r="BT46" s="19"/>
      <c r="CB46" s="5"/>
      <c r="CJ46" s="14"/>
      <c r="CK46" s="23" t="s">
        <v>661</v>
      </c>
      <c r="CL46" s="2">
        <v>134</v>
      </c>
      <c r="CM46" s="2">
        <v>9</v>
      </c>
      <c r="CO46" s="2">
        <f t="shared" si="112"/>
        <v>140.70000000000002</v>
      </c>
      <c r="CP46" s="2">
        <f t="shared" si="113"/>
        <v>9.4500000000000011</v>
      </c>
      <c r="CQ46" s="2">
        <f t="shared" si="114"/>
        <v>150.15</v>
      </c>
      <c r="CR46" s="14">
        <v>1</v>
      </c>
      <c r="CZ46" s="19"/>
      <c r="DH46" s="19"/>
      <c r="DP46" s="19"/>
      <c r="DX46" s="19"/>
      <c r="EF46" s="19"/>
      <c r="EG46" s="15" t="s">
        <v>967</v>
      </c>
      <c r="EH46" s="2">
        <v>81</v>
      </c>
      <c r="EI46" s="2">
        <v>6</v>
      </c>
      <c r="EK46" s="2">
        <f t="shared" si="125"/>
        <v>85.05</v>
      </c>
      <c r="EL46" s="2">
        <f t="shared" si="126"/>
        <v>6.3000000000000007</v>
      </c>
      <c r="EM46" s="2">
        <f t="shared" si="127"/>
        <v>91.350000000000009</v>
      </c>
      <c r="EN46" s="14">
        <v>1</v>
      </c>
      <c r="EO46" s="2" t="s">
        <v>1044</v>
      </c>
      <c r="EP46" s="2">
        <v>60</v>
      </c>
      <c r="EQ46" s="2">
        <v>8</v>
      </c>
      <c r="ES46" s="2">
        <f t="shared" si="128"/>
        <v>63</v>
      </c>
      <c r="ET46" s="2">
        <f t="shared" si="129"/>
        <v>8.4</v>
      </c>
      <c r="EU46" s="2">
        <f t="shared" si="130"/>
        <v>71.400000000000006</v>
      </c>
      <c r="EV46" s="20">
        <v>1</v>
      </c>
      <c r="FD46" s="14"/>
      <c r="FE46" s="15"/>
      <c r="FL46" s="14"/>
      <c r="FM46" s="2" t="s">
        <v>952</v>
      </c>
      <c r="FN46" s="2">
        <v>100</v>
      </c>
      <c r="FO46" s="2">
        <v>7</v>
      </c>
      <c r="FQ46" s="2">
        <f t="shared" si="135"/>
        <v>105</v>
      </c>
      <c r="FR46" s="2">
        <f t="shared" si="136"/>
        <v>7.3500000000000005</v>
      </c>
      <c r="FS46" s="2">
        <f t="shared" si="137"/>
        <v>112.35000000000001</v>
      </c>
      <c r="FT46" s="14">
        <v>1</v>
      </c>
      <c r="GB46" s="14"/>
      <c r="GC46" s="2" t="s">
        <v>940</v>
      </c>
      <c r="GD46" s="2">
        <v>99</v>
      </c>
      <c r="GE46" s="2">
        <v>7</v>
      </c>
      <c r="GG46" s="2">
        <f t="shared" si="140"/>
        <v>103.95</v>
      </c>
      <c r="GH46" s="2">
        <f t="shared" si="141"/>
        <v>7.3500000000000005</v>
      </c>
      <c r="GI46" s="2">
        <f t="shared" si="142"/>
        <v>111.30000000000001</v>
      </c>
      <c r="GJ46" s="19">
        <v>1</v>
      </c>
      <c r="GK46" s="15"/>
    </row>
    <row r="47" spans="1:200" s="2" customFormat="1" ht="15.75" customHeight="1" x14ac:dyDescent="0.3">
      <c r="H47" s="19"/>
      <c r="P47" s="19"/>
      <c r="X47" s="20"/>
      <c r="AF47" s="14"/>
      <c r="AG47" s="2" t="s">
        <v>934</v>
      </c>
      <c r="AH47" s="2">
        <v>56</v>
      </c>
      <c r="AI47" s="2">
        <v>3</v>
      </c>
      <c r="AK47" s="2">
        <f t="shared" si="100"/>
        <v>58.800000000000004</v>
      </c>
      <c r="AL47" s="2">
        <f t="shared" si="101"/>
        <v>3.1500000000000004</v>
      </c>
      <c r="AM47" s="2">
        <f t="shared" si="102"/>
        <v>61.95</v>
      </c>
      <c r="AN47" s="19">
        <v>1</v>
      </c>
      <c r="AV47" s="19"/>
      <c r="BD47" s="17"/>
      <c r="BL47" s="17"/>
      <c r="BT47" s="19"/>
      <c r="BU47" s="23"/>
      <c r="CB47" s="5"/>
      <c r="CJ47" s="14"/>
      <c r="CK47" s="2" t="s">
        <v>136</v>
      </c>
      <c r="CL47" s="2">
        <v>70</v>
      </c>
      <c r="CM47" s="2">
        <v>9</v>
      </c>
      <c r="CO47" s="2">
        <f t="shared" si="112"/>
        <v>73.5</v>
      </c>
      <c r="CP47" s="2">
        <f t="shared" si="113"/>
        <v>9.4500000000000011</v>
      </c>
      <c r="CQ47" s="2">
        <f t="shared" si="114"/>
        <v>82.95</v>
      </c>
      <c r="CR47" s="19">
        <v>1</v>
      </c>
      <c r="CZ47" s="19"/>
      <c r="DH47" s="14"/>
      <c r="DP47" s="19"/>
      <c r="DX47" s="19"/>
      <c r="EF47" s="14"/>
      <c r="EG47" s="15" t="s">
        <v>464</v>
      </c>
      <c r="EH47" s="2">
        <v>0</v>
      </c>
      <c r="EI47" s="2">
        <v>0</v>
      </c>
      <c r="EK47" s="2">
        <f t="shared" si="125"/>
        <v>0</v>
      </c>
      <c r="EL47" s="2">
        <f t="shared" si="126"/>
        <v>0</v>
      </c>
      <c r="EM47" s="2">
        <f t="shared" si="127"/>
        <v>0</v>
      </c>
      <c r="EN47" s="14">
        <v>1</v>
      </c>
      <c r="EO47" s="2" t="s">
        <v>1056</v>
      </c>
      <c r="EP47" s="2">
        <v>51</v>
      </c>
      <c r="EQ47" s="2">
        <v>10</v>
      </c>
      <c r="ES47" s="2">
        <f t="shared" si="128"/>
        <v>53.550000000000004</v>
      </c>
      <c r="ET47" s="2">
        <f t="shared" si="129"/>
        <v>10.5</v>
      </c>
      <c r="EU47" s="2">
        <f t="shared" si="130"/>
        <v>64.05</v>
      </c>
      <c r="EV47" s="14">
        <v>1</v>
      </c>
      <c r="FD47" s="14"/>
      <c r="FL47" s="14"/>
      <c r="FM47" s="2" t="s">
        <v>326</v>
      </c>
      <c r="FN47" s="2">
        <v>88</v>
      </c>
      <c r="FO47" s="2">
        <v>7</v>
      </c>
      <c r="FQ47" s="2">
        <f t="shared" si="135"/>
        <v>92.4</v>
      </c>
      <c r="FR47" s="2">
        <f t="shared" si="136"/>
        <v>7.3500000000000005</v>
      </c>
      <c r="FS47" s="2">
        <f t="shared" si="137"/>
        <v>99.75</v>
      </c>
      <c r="FT47" s="14">
        <v>1</v>
      </c>
      <c r="GB47" s="17"/>
      <c r="GJ47" s="19"/>
      <c r="GK47" s="15"/>
    </row>
    <row r="48" spans="1:200" s="2" customFormat="1" ht="15.75" customHeight="1" x14ac:dyDescent="0.3">
      <c r="H48" s="14"/>
      <c r="P48" s="19"/>
      <c r="X48" s="20"/>
      <c r="AF48" s="14"/>
      <c r="AN48" s="19"/>
      <c r="AV48" s="19"/>
      <c r="BD48" s="14"/>
      <c r="BL48" s="17"/>
      <c r="BT48" s="19"/>
      <c r="BU48" s="23"/>
      <c r="CB48" s="5"/>
      <c r="CC48" s="15"/>
      <c r="CJ48" s="14"/>
      <c r="CK48" s="2" t="s">
        <v>999</v>
      </c>
      <c r="CL48" s="2">
        <v>55</v>
      </c>
      <c r="CM48" s="2">
        <v>2</v>
      </c>
      <c r="CO48" s="2">
        <f t="shared" si="112"/>
        <v>57.75</v>
      </c>
      <c r="CP48" s="2">
        <f t="shared" si="113"/>
        <v>2.1</v>
      </c>
      <c r="CQ48" s="2">
        <f t="shared" si="114"/>
        <v>59.85</v>
      </c>
      <c r="CR48" s="14">
        <v>1</v>
      </c>
      <c r="CZ48" s="14"/>
      <c r="DA48" s="15"/>
      <c r="DH48" s="14"/>
      <c r="DP48" s="14"/>
      <c r="DX48" s="14"/>
      <c r="EF48" s="14"/>
      <c r="EG48" s="15"/>
      <c r="EN48" s="14"/>
      <c r="EV48" s="14"/>
      <c r="FD48" s="14"/>
      <c r="FE48" s="23"/>
      <c r="FL48" s="14"/>
      <c r="FM48" s="2" t="s">
        <v>975</v>
      </c>
      <c r="FN48" s="2">
        <v>70</v>
      </c>
      <c r="FO48" s="2">
        <v>6</v>
      </c>
      <c r="FQ48" s="2">
        <f t="shared" si="135"/>
        <v>73.5</v>
      </c>
      <c r="FR48" s="2">
        <f t="shared" si="136"/>
        <v>6.3000000000000007</v>
      </c>
      <c r="FS48" s="2">
        <f t="shared" si="137"/>
        <v>79.8</v>
      </c>
      <c r="FT48" s="14">
        <v>1</v>
      </c>
      <c r="GB48" s="14"/>
      <c r="GJ48" s="19"/>
      <c r="GK48" s="15"/>
    </row>
    <row r="49" spans="1:200" ht="15.75" customHeight="1" x14ac:dyDescent="0.3">
      <c r="B49" s="29"/>
      <c r="C49" s="29"/>
      <c r="D49" s="29"/>
      <c r="E49" s="2"/>
      <c r="F49" s="2"/>
      <c r="G49" s="2"/>
      <c r="H49" s="14"/>
      <c r="J49" s="2"/>
      <c r="K49" s="2"/>
      <c r="L49" s="2"/>
      <c r="M49" s="2"/>
      <c r="N49" s="2"/>
      <c r="O49" s="2"/>
      <c r="P49" s="19"/>
      <c r="R49" s="2"/>
      <c r="S49" s="2"/>
      <c r="T49" s="2"/>
      <c r="U49" s="2"/>
      <c r="V49" s="2"/>
      <c r="W49" s="2"/>
      <c r="X49" s="17"/>
      <c r="Z49" s="2"/>
      <c r="AA49" s="2"/>
      <c r="AB49" s="2"/>
      <c r="AC49" s="2"/>
      <c r="AD49" s="2"/>
      <c r="AE49" s="2"/>
      <c r="AF49" s="14"/>
      <c r="AH49" s="2"/>
      <c r="AI49" s="2"/>
      <c r="AJ49" s="2"/>
      <c r="AK49" s="2"/>
      <c r="AL49" s="2"/>
      <c r="AM49" s="2"/>
      <c r="AN49" s="19"/>
      <c r="AP49" s="2"/>
      <c r="AQ49" s="2"/>
      <c r="AR49" s="2"/>
      <c r="AS49" s="2"/>
      <c r="AT49" s="2"/>
      <c r="AU49" s="2"/>
      <c r="AV49" s="14"/>
      <c r="AW49" s="36"/>
      <c r="AX49" s="2"/>
      <c r="AY49" s="2"/>
      <c r="AZ49" s="2"/>
      <c r="BA49" s="2"/>
      <c r="BB49" s="2"/>
      <c r="BC49" s="2"/>
      <c r="BD49" s="14"/>
      <c r="BF49" s="2"/>
      <c r="BG49" s="2"/>
      <c r="BH49" s="2"/>
      <c r="BI49" s="2"/>
      <c r="BJ49" s="2"/>
      <c r="BK49" s="2"/>
      <c r="BL49" s="17"/>
      <c r="BN49" s="2"/>
      <c r="BO49" s="2"/>
      <c r="BP49" s="2"/>
      <c r="BQ49" s="2"/>
      <c r="BR49" s="2"/>
      <c r="BS49" s="2"/>
      <c r="BT49" s="14"/>
      <c r="BU49" s="23"/>
      <c r="BV49" s="2"/>
      <c r="BW49" s="2"/>
      <c r="BX49" s="2"/>
      <c r="BY49" s="2"/>
      <c r="BZ49" s="2"/>
      <c r="CA49" s="2"/>
      <c r="CB49" s="5"/>
      <c r="CC49" s="15"/>
      <c r="CD49" s="2"/>
      <c r="CE49" s="2"/>
      <c r="CF49" s="2"/>
      <c r="CG49" s="2"/>
      <c r="CH49" s="2"/>
      <c r="CI49" s="2"/>
      <c r="CJ49" s="14"/>
      <c r="CL49" s="2"/>
      <c r="CM49" s="2"/>
      <c r="CN49" s="2"/>
      <c r="CO49" s="2"/>
      <c r="CP49" s="2"/>
      <c r="CQ49" s="2"/>
      <c r="CR49" s="14"/>
      <c r="CT49" s="2"/>
      <c r="CU49" s="2"/>
      <c r="CV49" s="2"/>
      <c r="CW49" s="2"/>
      <c r="CX49" s="2"/>
      <c r="CY49" s="2"/>
      <c r="CZ49" s="14"/>
      <c r="DB49" s="2"/>
      <c r="DC49" s="2"/>
      <c r="DD49" s="2"/>
      <c r="DE49" s="2"/>
      <c r="DF49" s="2"/>
      <c r="DG49" s="2"/>
      <c r="DH49" s="14"/>
      <c r="DJ49" s="2"/>
      <c r="DK49" s="2"/>
      <c r="DL49" s="2"/>
      <c r="DM49" s="2"/>
      <c r="DN49" s="2"/>
      <c r="DO49" s="2"/>
      <c r="DP49" s="14"/>
      <c r="DR49" s="2"/>
      <c r="DS49" s="2"/>
      <c r="DT49" s="2"/>
      <c r="DU49" s="2"/>
      <c r="DV49" s="2"/>
      <c r="DW49" s="2"/>
      <c r="DX49" s="14"/>
      <c r="DZ49" s="2"/>
      <c r="EA49" s="2"/>
      <c r="EB49" s="2"/>
      <c r="EC49" s="2"/>
      <c r="ED49" s="2"/>
      <c r="EE49" s="2"/>
      <c r="EF49" s="14"/>
      <c r="EG49" s="15"/>
      <c r="EH49" s="2"/>
      <c r="EI49" s="2"/>
      <c r="EJ49" s="2"/>
      <c r="EK49" s="2"/>
      <c r="EL49" s="2"/>
      <c r="EM49" s="2"/>
      <c r="EN49" s="14"/>
      <c r="EV49" s="14"/>
      <c r="EW49" s="15"/>
      <c r="EX49" s="2"/>
      <c r="EY49" s="2"/>
      <c r="EZ49" s="2"/>
      <c r="FA49" s="2"/>
      <c r="FB49" s="2"/>
      <c r="FC49" s="2"/>
      <c r="FD49" s="14"/>
      <c r="FE49" s="23"/>
      <c r="FF49" s="2"/>
      <c r="FG49" s="2"/>
      <c r="FH49" s="2"/>
      <c r="FI49" s="2"/>
      <c r="FJ49" s="2"/>
      <c r="FK49" s="2"/>
      <c r="FL49" s="14"/>
      <c r="FN49" s="2"/>
      <c r="FO49" s="2"/>
      <c r="FP49" s="2"/>
      <c r="FQ49" s="2"/>
      <c r="FR49" s="2"/>
      <c r="FS49" s="2"/>
      <c r="FT49" s="14"/>
      <c r="FV49" s="2"/>
      <c r="FW49" s="2"/>
      <c r="FX49" s="2"/>
      <c r="FY49" s="2"/>
      <c r="FZ49" s="2"/>
      <c r="GA49" s="2"/>
      <c r="GB49" s="14"/>
      <c r="GD49" s="2"/>
      <c r="GE49" s="2"/>
      <c r="GF49" s="2"/>
      <c r="GG49" s="2"/>
      <c r="GH49" s="2"/>
      <c r="GI49" s="2"/>
      <c r="GJ49" s="19"/>
      <c r="GK49" s="15"/>
    </row>
    <row r="50" spans="1:200" ht="15.75" customHeight="1" x14ac:dyDescent="0.3">
      <c r="B50" s="29"/>
      <c r="C50" s="29"/>
      <c r="D50" s="29"/>
      <c r="E50" s="2"/>
      <c r="F50" s="2"/>
      <c r="G50" s="2"/>
      <c r="H50" s="14"/>
      <c r="J50" s="2"/>
      <c r="K50" s="2"/>
      <c r="L50" s="2"/>
      <c r="M50" s="2"/>
      <c r="N50" s="2"/>
      <c r="O50" s="2"/>
      <c r="P50" s="19"/>
      <c r="R50" s="2"/>
      <c r="S50" s="2"/>
      <c r="T50" s="2"/>
      <c r="U50" s="2"/>
      <c r="V50" s="2"/>
      <c r="W50" s="2"/>
      <c r="X50" s="17"/>
      <c r="Z50" s="2"/>
      <c r="AA50" s="2"/>
      <c r="AB50" s="2"/>
      <c r="AC50" s="2"/>
      <c r="AD50" s="2"/>
      <c r="AE50" s="2"/>
      <c r="AF50" s="14"/>
      <c r="AH50" s="2"/>
      <c r="AI50" s="2"/>
      <c r="AJ50" s="2"/>
      <c r="AK50" s="2"/>
      <c r="AL50" s="2"/>
      <c r="AM50" s="2"/>
      <c r="AN50" s="14"/>
      <c r="AO50" s="15"/>
      <c r="AP50" s="2"/>
      <c r="AQ50" s="2"/>
      <c r="AR50" s="2"/>
      <c r="AS50" s="2"/>
      <c r="AT50" s="2"/>
      <c r="AU50" s="2"/>
      <c r="AV50" s="14"/>
      <c r="AW50" s="36"/>
      <c r="AX50" s="2"/>
      <c r="AY50" s="2"/>
      <c r="AZ50" s="2"/>
      <c r="BA50" s="2"/>
      <c r="BB50" s="2"/>
      <c r="BC50" s="2"/>
      <c r="BD50" s="14"/>
      <c r="BF50" s="2"/>
      <c r="BG50" s="2"/>
      <c r="BH50" s="2"/>
      <c r="BI50" s="2"/>
      <c r="BJ50" s="2"/>
      <c r="BK50" s="2"/>
      <c r="BL50" s="17"/>
      <c r="BN50" s="2"/>
      <c r="BO50" s="2"/>
      <c r="BP50" s="2"/>
      <c r="BQ50" s="2"/>
      <c r="BR50" s="2"/>
      <c r="BS50" s="2"/>
      <c r="BT50" s="14"/>
      <c r="BU50" s="23"/>
      <c r="BV50" s="2"/>
      <c r="BW50" s="2"/>
      <c r="BX50" s="2"/>
      <c r="BY50" s="2"/>
      <c r="BZ50" s="2"/>
      <c r="CA50" s="2"/>
      <c r="CB50" s="5"/>
      <c r="CC50" s="15"/>
      <c r="CD50" s="2"/>
      <c r="CE50" s="2"/>
      <c r="CF50" s="2"/>
      <c r="CG50" s="2"/>
      <c r="CH50" s="2"/>
      <c r="CI50" s="2"/>
      <c r="CJ50" s="14"/>
      <c r="CL50" s="2"/>
      <c r="CM50" s="2"/>
      <c r="CN50" s="2"/>
      <c r="CO50" s="2"/>
      <c r="CP50" s="2"/>
      <c r="CQ50" s="2"/>
      <c r="CR50" s="14"/>
      <c r="CT50" s="2"/>
      <c r="CU50" s="2"/>
      <c r="CV50" s="2"/>
      <c r="CW50" s="2"/>
      <c r="CX50" s="2"/>
      <c r="CY50" s="2"/>
      <c r="CZ50" s="14"/>
      <c r="DB50" s="2"/>
      <c r="DC50" s="2"/>
      <c r="DD50" s="2"/>
      <c r="DE50" s="2"/>
      <c r="DF50" s="2"/>
      <c r="DG50" s="2"/>
      <c r="DH50" s="14"/>
      <c r="DJ50" s="2"/>
      <c r="DK50" s="2"/>
      <c r="DL50" s="2"/>
      <c r="DM50" s="2"/>
      <c r="DN50" s="2"/>
      <c r="DO50" s="2"/>
      <c r="DP50" s="14"/>
      <c r="DR50" s="2"/>
      <c r="DS50" s="2"/>
      <c r="DT50" s="2"/>
      <c r="DU50" s="2"/>
      <c r="DV50" s="2"/>
      <c r="DW50" s="2"/>
      <c r="DX50" s="14"/>
      <c r="DZ50" s="2"/>
      <c r="EA50" s="2"/>
      <c r="EB50" s="2"/>
      <c r="EC50" s="2"/>
      <c r="ED50" s="2"/>
      <c r="EE50" s="2"/>
      <c r="EF50" s="14"/>
      <c r="EG50" s="15"/>
      <c r="EH50" s="2"/>
      <c r="EI50" s="2"/>
      <c r="EJ50" s="2"/>
      <c r="EK50" s="2"/>
      <c r="EL50" s="2"/>
      <c r="EM50" s="2"/>
      <c r="EN50" s="14"/>
      <c r="EO50" s="23"/>
      <c r="EP50" s="2"/>
      <c r="EQ50" s="2"/>
      <c r="ER50" s="2"/>
      <c r="ES50" s="2"/>
      <c r="ET50" s="2"/>
      <c r="EU50" s="2"/>
      <c r="EV50" s="14"/>
      <c r="EW50" s="15"/>
      <c r="EX50" s="2"/>
      <c r="EY50" s="2"/>
      <c r="EZ50" s="2"/>
      <c r="FA50" s="2"/>
      <c r="FB50" s="2"/>
      <c r="FC50" s="2"/>
      <c r="FD50" s="14"/>
      <c r="FE50" s="23"/>
      <c r="FF50" s="2"/>
      <c r="FG50" s="2"/>
      <c r="FH50" s="2"/>
      <c r="FI50" s="2"/>
      <c r="FJ50" s="2"/>
      <c r="FK50" s="2"/>
      <c r="FL50" s="14"/>
      <c r="FN50" s="2"/>
      <c r="FO50" s="2"/>
      <c r="FP50" s="2"/>
      <c r="FQ50" s="2"/>
      <c r="FR50" s="2"/>
      <c r="FS50" s="2"/>
      <c r="FT50" s="14"/>
      <c r="FV50" s="2"/>
      <c r="FW50" s="2"/>
      <c r="FX50" s="2"/>
      <c r="FY50" s="2"/>
      <c r="FZ50" s="2"/>
      <c r="GA50" s="2"/>
      <c r="GB50" s="14"/>
      <c r="GC50" s="15"/>
      <c r="GD50" s="2"/>
      <c r="GE50" s="2"/>
      <c r="GF50" s="2"/>
      <c r="GG50" s="2"/>
      <c r="GH50" s="2"/>
      <c r="GI50" s="2"/>
      <c r="GJ50" s="14"/>
      <c r="GK50" s="15"/>
    </row>
    <row r="51" spans="1:200" ht="15.75" customHeight="1" x14ac:dyDescent="0.3">
      <c r="A51" s="31" t="s">
        <v>8</v>
      </c>
      <c r="B51" s="48" t="s">
        <v>26</v>
      </c>
      <c r="C51" s="45"/>
      <c r="D51" s="45"/>
      <c r="E51" s="44" t="s">
        <v>27</v>
      </c>
      <c r="F51" s="45"/>
      <c r="G51" s="45"/>
      <c r="H51" s="19"/>
      <c r="I51" s="31" t="s">
        <v>8</v>
      </c>
      <c r="J51" s="48" t="s">
        <v>26</v>
      </c>
      <c r="K51" s="49"/>
      <c r="L51" s="49"/>
      <c r="M51" s="48" t="s">
        <v>27</v>
      </c>
      <c r="N51" s="49"/>
      <c r="O51" s="49"/>
      <c r="P51" s="19"/>
      <c r="Q51" s="25" t="s">
        <v>8</v>
      </c>
      <c r="R51" s="48" t="s">
        <v>26</v>
      </c>
      <c r="S51" s="49"/>
      <c r="T51" s="49"/>
      <c r="U51" s="48" t="s">
        <v>27</v>
      </c>
      <c r="V51" s="49"/>
      <c r="W51" s="49"/>
      <c r="X51" s="20"/>
      <c r="Y51" s="31" t="s">
        <v>8</v>
      </c>
      <c r="Z51" s="48" t="s">
        <v>26</v>
      </c>
      <c r="AA51" s="45"/>
      <c r="AB51" s="45"/>
      <c r="AC51" s="44" t="s">
        <v>27</v>
      </c>
      <c r="AD51" s="45"/>
      <c r="AE51" s="45"/>
      <c r="AF51" s="14"/>
      <c r="AG51" s="25" t="s">
        <v>8</v>
      </c>
      <c r="AH51" s="48" t="s">
        <v>26</v>
      </c>
      <c r="AI51" s="45"/>
      <c r="AJ51" s="45"/>
      <c r="AK51" s="44" t="s">
        <v>27</v>
      </c>
      <c r="AL51" s="45"/>
      <c r="AM51" s="45"/>
      <c r="AN51" s="19"/>
      <c r="AO51" s="31" t="s">
        <v>8</v>
      </c>
      <c r="AP51" s="48" t="s">
        <v>26</v>
      </c>
      <c r="AQ51" s="45"/>
      <c r="AR51" s="45"/>
      <c r="AS51" s="44" t="s">
        <v>27</v>
      </c>
      <c r="AT51" s="45"/>
      <c r="AU51" s="45"/>
      <c r="AV51" s="19"/>
      <c r="AW51" s="31" t="s">
        <v>8</v>
      </c>
      <c r="AX51" s="48" t="s">
        <v>26</v>
      </c>
      <c r="AY51" s="45"/>
      <c r="AZ51" s="45"/>
      <c r="BA51" s="44" t="s">
        <v>27</v>
      </c>
      <c r="BB51" s="45"/>
      <c r="BC51" s="45"/>
      <c r="BD51" s="19"/>
      <c r="BE51" s="25" t="s">
        <v>8</v>
      </c>
      <c r="BF51" s="48" t="s">
        <v>26</v>
      </c>
      <c r="BG51" s="45"/>
      <c r="BH51" s="45"/>
      <c r="BI51" s="44" t="s">
        <v>27</v>
      </c>
      <c r="BJ51" s="45"/>
      <c r="BK51" s="45"/>
      <c r="BL51" s="20"/>
      <c r="BM51" s="25" t="s">
        <v>8</v>
      </c>
      <c r="BN51" s="48" t="s">
        <v>26</v>
      </c>
      <c r="BO51" s="45"/>
      <c r="BP51" s="45"/>
      <c r="BQ51" s="44" t="s">
        <v>27</v>
      </c>
      <c r="BR51" s="45"/>
      <c r="BS51" s="45"/>
      <c r="BT51" s="19"/>
      <c r="BU51" s="31" t="s">
        <v>8</v>
      </c>
      <c r="BV51" s="48" t="s">
        <v>26</v>
      </c>
      <c r="BW51" s="45"/>
      <c r="BX51" s="45"/>
      <c r="BY51" s="44" t="s">
        <v>27</v>
      </c>
      <c r="BZ51" s="45"/>
      <c r="CA51" s="45"/>
      <c r="CB51" s="5"/>
      <c r="CC51" s="31" t="s">
        <v>8</v>
      </c>
      <c r="CD51" s="48" t="s">
        <v>26</v>
      </c>
      <c r="CE51" s="49"/>
      <c r="CF51" s="49"/>
      <c r="CG51" s="48" t="s">
        <v>27</v>
      </c>
      <c r="CH51" s="49"/>
      <c r="CI51" s="49"/>
      <c r="CJ51" s="14"/>
      <c r="CK51" s="4" t="s">
        <v>8</v>
      </c>
      <c r="CL51" s="48" t="s">
        <v>26</v>
      </c>
      <c r="CM51" s="45"/>
      <c r="CN51" s="45"/>
      <c r="CO51" s="44" t="s">
        <v>27</v>
      </c>
      <c r="CP51" s="45"/>
      <c r="CQ51" s="45"/>
      <c r="CR51" s="19"/>
      <c r="CS51" s="4" t="s">
        <v>8</v>
      </c>
      <c r="CT51" s="48" t="s">
        <v>26</v>
      </c>
      <c r="CU51" s="45"/>
      <c r="CV51" s="45"/>
      <c r="CW51" s="44" t="s">
        <v>27</v>
      </c>
      <c r="CX51" s="45"/>
      <c r="CY51" s="45"/>
      <c r="CZ51" s="19"/>
      <c r="DA51" s="31" t="s">
        <v>8</v>
      </c>
      <c r="DB51" s="48" t="s">
        <v>26</v>
      </c>
      <c r="DC51" s="45"/>
      <c r="DD51" s="45"/>
      <c r="DE51" s="44" t="s">
        <v>27</v>
      </c>
      <c r="DF51" s="45"/>
      <c r="DG51" s="45"/>
      <c r="DH51" s="19"/>
      <c r="DI51" s="31" t="s">
        <v>8</v>
      </c>
      <c r="DJ51" s="48" t="s">
        <v>26</v>
      </c>
      <c r="DK51" s="45"/>
      <c r="DL51" s="45"/>
      <c r="DM51" s="44" t="s">
        <v>27</v>
      </c>
      <c r="DN51" s="45"/>
      <c r="DO51" s="45"/>
      <c r="DP51" s="19"/>
      <c r="DQ51" s="31" t="s">
        <v>8</v>
      </c>
      <c r="DR51" s="48" t="s">
        <v>26</v>
      </c>
      <c r="DS51" s="45"/>
      <c r="DT51" s="45"/>
      <c r="DU51" s="44" t="s">
        <v>27</v>
      </c>
      <c r="DV51" s="45"/>
      <c r="DW51" s="45"/>
      <c r="DX51" s="19"/>
      <c r="DY51" s="4" t="s">
        <v>8</v>
      </c>
      <c r="DZ51" s="48" t="s">
        <v>26</v>
      </c>
      <c r="EA51" s="45"/>
      <c r="EB51" s="45"/>
      <c r="EC51" s="44" t="s">
        <v>27</v>
      </c>
      <c r="ED51" s="45"/>
      <c r="EE51" s="45"/>
      <c r="EF51" s="19"/>
      <c r="EG51" s="25" t="s">
        <v>8</v>
      </c>
      <c r="EH51" s="48" t="s">
        <v>26</v>
      </c>
      <c r="EI51" s="45"/>
      <c r="EJ51" s="45"/>
      <c r="EK51" s="44" t="s">
        <v>27</v>
      </c>
      <c r="EL51" s="45"/>
      <c r="EM51" s="45"/>
      <c r="EN51" s="19"/>
      <c r="EO51" s="31" t="s">
        <v>8</v>
      </c>
      <c r="EP51" s="48" t="s">
        <v>26</v>
      </c>
      <c r="EQ51" s="45"/>
      <c r="ER51" s="45"/>
      <c r="ES51" s="44" t="s">
        <v>27</v>
      </c>
      <c r="ET51" s="45"/>
      <c r="EU51" s="45"/>
      <c r="EV51" s="14"/>
      <c r="EW51" s="31" t="s">
        <v>8</v>
      </c>
      <c r="EX51" s="48" t="s">
        <v>26</v>
      </c>
      <c r="EY51" s="45"/>
      <c r="EZ51" s="45"/>
      <c r="FA51" s="44" t="s">
        <v>27</v>
      </c>
      <c r="FB51" s="45"/>
      <c r="FC51" s="45"/>
      <c r="FD51" s="14"/>
      <c r="FE51" s="31" t="s">
        <v>8</v>
      </c>
      <c r="FF51" s="48" t="s">
        <v>26</v>
      </c>
      <c r="FG51" s="48"/>
      <c r="FH51" s="48"/>
      <c r="FI51" s="44" t="s">
        <v>27</v>
      </c>
      <c r="FJ51" s="44"/>
      <c r="FK51" s="44"/>
      <c r="FL51" s="14"/>
      <c r="FM51" s="31" t="s">
        <v>8</v>
      </c>
      <c r="FN51" s="48" t="s">
        <v>26</v>
      </c>
      <c r="FO51" s="45"/>
      <c r="FP51" s="45"/>
      <c r="FQ51" s="44" t="s">
        <v>27</v>
      </c>
      <c r="FR51" s="45"/>
      <c r="FS51" s="45"/>
      <c r="FT51" s="14"/>
      <c r="FU51" s="24" t="s">
        <v>8</v>
      </c>
      <c r="FV51" s="48" t="s">
        <v>26</v>
      </c>
      <c r="FW51" s="45"/>
      <c r="FX51" s="45"/>
      <c r="FY51" s="44" t="s">
        <v>27</v>
      </c>
      <c r="FZ51" s="45"/>
      <c r="GA51" s="45"/>
      <c r="GB51" s="19"/>
      <c r="GC51" s="25" t="s">
        <v>8</v>
      </c>
      <c r="GD51" s="48" t="s">
        <v>26</v>
      </c>
      <c r="GE51" s="45"/>
      <c r="GF51" s="45"/>
      <c r="GG51" s="44" t="s">
        <v>27</v>
      </c>
      <c r="GH51" s="45"/>
      <c r="GI51" s="45"/>
      <c r="GJ51" s="19"/>
      <c r="GK51" s="31" t="s">
        <v>8</v>
      </c>
      <c r="GL51" s="48" t="s">
        <v>26</v>
      </c>
      <c r="GM51" s="45"/>
      <c r="GN51" s="45"/>
      <c r="GO51" s="44" t="s">
        <v>27</v>
      </c>
      <c r="GP51" s="45"/>
      <c r="GQ51" s="45"/>
    </row>
    <row r="52" spans="1:200" ht="15.75" customHeight="1" x14ac:dyDescent="0.3">
      <c r="A52" s="2" t="s">
        <v>258</v>
      </c>
      <c r="C52" s="3">
        <v>149</v>
      </c>
      <c r="F52" s="2">
        <f t="shared" ref="F52:F71" si="143">SUM(C52*1.05)</f>
        <v>156.45000000000002</v>
      </c>
      <c r="H52" s="10">
        <v>1</v>
      </c>
      <c r="I52" s="2" t="s">
        <v>218</v>
      </c>
      <c r="J52" s="2"/>
      <c r="K52" s="2">
        <v>184</v>
      </c>
      <c r="L52" s="2"/>
      <c r="M52" s="2"/>
      <c r="N52" s="2">
        <f t="shared" ref="N52:N71" si="144">SUM(K52*1.05)</f>
        <v>193.20000000000002</v>
      </c>
      <c r="O52" s="2"/>
      <c r="P52" s="14">
        <v>1</v>
      </c>
      <c r="Q52" s="2" t="s">
        <v>58</v>
      </c>
      <c r="R52" s="2"/>
      <c r="S52" s="2">
        <v>193</v>
      </c>
      <c r="T52" s="2"/>
      <c r="U52" s="2"/>
      <c r="V52" s="3">
        <f t="shared" ref="V52:V73" si="145">SUM(S52*1.05)</f>
        <v>202.65</v>
      </c>
      <c r="W52" s="2"/>
      <c r="X52" s="17">
        <v>1</v>
      </c>
      <c r="Y52" s="2" t="s">
        <v>207</v>
      </c>
      <c r="Z52" s="2"/>
      <c r="AA52" s="2">
        <v>192</v>
      </c>
      <c r="AB52" s="2"/>
      <c r="AC52" s="36"/>
      <c r="AD52" s="2">
        <f t="shared" ref="AD52:AD70" si="146">SUM(AA52*1.05)</f>
        <v>201.60000000000002</v>
      </c>
      <c r="AE52" s="2"/>
      <c r="AF52" s="10">
        <v>1</v>
      </c>
      <c r="AG52" s="23" t="s">
        <v>447</v>
      </c>
      <c r="AH52" s="2"/>
      <c r="AI52" s="2">
        <v>182</v>
      </c>
      <c r="AJ52" s="2"/>
      <c r="AK52" s="2"/>
      <c r="AL52" s="2">
        <f t="shared" ref="AL52:AL68" si="147">SUM(AI52*1.05)</f>
        <v>191.1</v>
      </c>
      <c r="AM52" s="2"/>
      <c r="AN52" s="17">
        <v>1</v>
      </c>
      <c r="AO52" s="2" t="s">
        <v>114</v>
      </c>
      <c r="AP52" s="2"/>
      <c r="AQ52" s="2">
        <v>166</v>
      </c>
      <c r="AR52" s="2"/>
      <c r="AS52" s="2"/>
      <c r="AT52" s="2">
        <f t="shared" ref="AT52:AT70" si="148">SUM(AQ52*1.05)</f>
        <v>174.3</v>
      </c>
      <c r="AU52" s="2"/>
      <c r="AV52" s="10">
        <v>1</v>
      </c>
      <c r="AW52" s="2" t="s">
        <v>490</v>
      </c>
      <c r="AX52" s="2"/>
      <c r="AY52" s="2">
        <v>180</v>
      </c>
      <c r="AZ52" s="2"/>
      <c r="BA52" s="2"/>
      <c r="BB52" s="3">
        <f t="shared" ref="BB52:BB72" si="149">SUM(AY52*1.05)</f>
        <v>189</v>
      </c>
      <c r="BC52" s="2"/>
      <c r="BD52" s="17">
        <v>1</v>
      </c>
      <c r="BE52" s="2" t="s">
        <v>309</v>
      </c>
      <c r="BG52" s="3">
        <v>205</v>
      </c>
      <c r="BJ52" s="3">
        <f t="shared" ref="BJ52:BJ70" si="150">SUM(BG52*1.05)</f>
        <v>215.25</v>
      </c>
      <c r="BL52" s="19">
        <v>1</v>
      </c>
      <c r="BM52" s="2" t="s">
        <v>643</v>
      </c>
      <c r="BO52" s="3">
        <v>158</v>
      </c>
      <c r="BR52" s="3">
        <f t="shared" ref="BR52:BR73" si="151">SUM(BO52*1.05)</f>
        <v>165.9</v>
      </c>
      <c r="BT52" s="10">
        <v>1</v>
      </c>
      <c r="BU52" s="2" t="s">
        <v>157</v>
      </c>
      <c r="BV52" s="2"/>
      <c r="BW52" s="2">
        <v>170</v>
      </c>
      <c r="BX52" s="2"/>
      <c r="BY52" s="2"/>
      <c r="BZ52" s="2">
        <f t="shared" ref="BZ52:BZ70" si="152">SUM(BW52*1.05)</f>
        <v>178.5</v>
      </c>
      <c r="CA52" s="2"/>
      <c r="CB52" s="19">
        <v>1</v>
      </c>
      <c r="CC52" s="2" t="s">
        <v>257</v>
      </c>
      <c r="CE52" s="3">
        <v>195</v>
      </c>
      <c r="CH52" s="3">
        <f t="shared" ref="CH52:CH72" si="153">SUM(CE52*1.05)</f>
        <v>204.75</v>
      </c>
      <c r="CJ52" s="10">
        <v>1</v>
      </c>
      <c r="CK52" s="2" t="s">
        <v>231</v>
      </c>
      <c r="CL52" s="2"/>
      <c r="CM52" s="2">
        <v>207</v>
      </c>
      <c r="CN52" s="2"/>
      <c r="CO52" s="2"/>
      <c r="CP52" s="2">
        <f t="shared" ref="CP52:CP71" si="154">SUM(CM52*1.05)</f>
        <v>217.35000000000002</v>
      </c>
      <c r="CQ52" s="2"/>
      <c r="CR52" s="17">
        <v>1</v>
      </c>
      <c r="CS52" s="2" t="s">
        <v>169</v>
      </c>
      <c r="CT52" s="2"/>
      <c r="CU52" s="2">
        <v>177</v>
      </c>
      <c r="CV52" s="2"/>
      <c r="CW52" s="2"/>
      <c r="CX52" s="2">
        <f t="shared" ref="CX52:CX70" si="155">SUM(CU52*1.05)</f>
        <v>185.85</v>
      </c>
      <c r="CY52" s="2"/>
      <c r="CZ52" s="10">
        <v>1</v>
      </c>
      <c r="DA52" s="2" t="s">
        <v>427</v>
      </c>
      <c r="DC52" s="3">
        <v>163</v>
      </c>
      <c r="DD52" s="3"/>
      <c r="DE52" s="3"/>
      <c r="DF52" s="3">
        <f t="shared" ref="DF52:DF71" si="156">SUM(DC52*1.05)</f>
        <v>171.15</v>
      </c>
      <c r="DH52" s="10">
        <v>1</v>
      </c>
      <c r="DI52" s="2" t="s">
        <v>158</v>
      </c>
      <c r="DJ52" s="2"/>
      <c r="DK52" s="2">
        <v>175</v>
      </c>
      <c r="DL52" s="2"/>
      <c r="DM52" s="2"/>
      <c r="DN52" s="2">
        <f t="shared" ref="DN52:DN72" si="157">SUM(DK52*1.05)</f>
        <v>183.75</v>
      </c>
      <c r="DO52" s="2"/>
      <c r="DP52" s="10">
        <v>1</v>
      </c>
      <c r="DQ52" s="2" t="s">
        <v>474</v>
      </c>
      <c r="DR52" s="2"/>
      <c r="DS52" s="3">
        <v>187</v>
      </c>
      <c r="DT52" s="2"/>
      <c r="DU52" s="2"/>
      <c r="DV52" s="2">
        <f t="shared" ref="DV52:DV73" si="158">SUM(DS52*1.05)</f>
        <v>196.35</v>
      </c>
      <c r="DW52" s="2"/>
      <c r="DX52" s="17">
        <v>1</v>
      </c>
      <c r="DY52" s="2" t="s">
        <v>684</v>
      </c>
      <c r="DZ52" s="2"/>
      <c r="EA52" s="2">
        <v>188</v>
      </c>
      <c r="EB52" s="2"/>
      <c r="EC52" s="36"/>
      <c r="ED52" s="2">
        <f t="shared" ref="ED52:ED70" si="159">SUM(EA52*1.05)</f>
        <v>197.4</v>
      </c>
      <c r="EE52" s="2"/>
      <c r="EF52" s="19">
        <v>1</v>
      </c>
      <c r="EG52" s="2" t="s">
        <v>377</v>
      </c>
      <c r="EH52" s="2"/>
      <c r="EI52" s="2">
        <v>202</v>
      </c>
      <c r="EJ52" s="2"/>
      <c r="EK52" s="36"/>
      <c r="EL52" s="2">
        <f t="shared" ref="EL52:EL72" si="160">SUM(EI52*1.05)</f>
        <v>212.10000000000002</v>
      </c>
      <c r="EM52" s="2"/>
      <c r="EN52" s="17">
        <v>1</v>
      </c>
      <c r="EO52" s="2" t="s">
        <v>454</v>
      </c>
      <c r="EQ52" s="3">
        <v>166</v>
      </c>
      <c r="ET52" s="3">
        <f t="shared" ref="ET52:ET67" si="161">SUM(EQ52*1.05)</f>
        <v>174.3</v>
      </c>
      <c r="EV52" s="19">
        <v>1</v>
      </c>
      <c r="EW52" s="2" t="s">
        <v>59</v>
      </c>
      <c r="EX52" s="2"/>
      <c r="EY52" s="2">
        <v>181</v>
      </c>
      <c r="EZ52" s="2"/>
      <c r="FA52" s="2"/>
      <c r="FB52" s="3">
        <f t="shared" ref="FB52:FB70" si="162">SUM(EY52*1.05)</f>
        <v>190.05</v>
      </c>
      <c r="FC52" s="2"/>
      <c r="FD52" s="17">
        <v>1</v>
      </c>
      <c r="FE52" s="2" t="s">
        <v>144</v>
      </c>
      <c r="FF52" s="2"/>
      <c r="FG52" s="2">
        <v>195</v>
      </c>
      <c r="FH52" s="2"/>
      <c r="FI52" s="2"/>
      <c r="FJ52" s="2">
        <f t="shared" ref="FJ52:FJ69" si="163">SUM(FG52*1.05)</f>
        <v>204.75</v>
      </c>
      <c r="FK52" s="2"/>
      <c r="FL52" s="17">
        <v>1</v>
      </c>
      <c r="FM52" s="23" t="s">
        <v>127</v>
      </c>
      <c r="FN52" s="2"/>
      <c r="FO52" s="2">
        <v>181</v>
      </c>
      <c r="FP52" s="2"/>
      <c r="FQ52" s="2"/>
      <c r="FR52" s="2">
        <f t="shared" ref="FR52:FR70" si="164">SUM(FO52*1.05)</f>
        <v>190.05</v>
      </c>
      <c r="FS52" s="2"/>
      <c r="FT52" s="10">
        <v>1</v>
      </c>
      <c r="FU52" s="2" t="s">
        <v>729</v>
      </c>
      <c r="FW52" s="3">
        <v>191</v>
      </c>
      <c r="FZ52" s="3">
        <f t="shared" ref="FZ52:FZ71" si="165">SUM(FW52*1.05)</f>
        <v>200.55</v>
      </c>
      <c r="GB52" s="19">
        <v>1</v>
      </c>
      <c r="GC52" s="2" t="s">
        <v>92</v>
      </c>
      <c r="GD52" s="2"/>
      <c r="GE52" s="2">
        <v>195</v>
      </c>
      <c r="GF52" s="2"/>
      <c r="GG52" s="2"/>
      <c r="GH52" s="2">
        <f t="shared" ref="GH52:GH71" si="166">SUM(GE52*1.05)</f>
        <v>204.75</v>
      </c>
      <c r="GI52" s="2"/>
      <c r="GJ52" s="17">
        <v>1</v>
      </c>
      <c r="GQ52"/>
    </row>
    <row r="53" spans="1:200" ht="15.75" customHeight="1" x14ac:dyDescent="0.3">
      <c r="A53" s="2" t="s">
        <v>784</v>
      </c>
      <c r="C53" s="3">
        <v>146</v>
      </c>
      <c r="F53" s="3">
        <f t="shared" si="143"/>
        <v>153.30000000000001</v>
      </c>
      <c r="H53" s="10">
        <v>1</v>
      </c>
      <c r="I53" s="2" t="s">
        <v>63</v>
      </c>
      <c r="J53" s="2"/>
      <c r="K53" s="2">
        <v>173</v>
      </c>
      <c r="L53" s="2"/>
      <c r="M53" s="2"/>
      <c r="N53" s="2">
        <f t="shared" si="144"/>
        <v>181.65</v>
      </c>
      <c r="O53" s="2"/>
      <c r="P53" s="17">
        <v>1</v>
      </c>
      <c r="Q53" s="23" t="s">
        <v>536</v>
      </c>
      <c r="R53" s="2"/>
      <c r="S53" s="2">
        <v>180</v>
      </c>
      <c r="T53" s="2"/>
      <c r="U53" s="2"/>
      <c r="V53" s="3">
        <f t="shared" si="145"/>
        <v>189</v>
      </c>
      <c r="W53" s="2"/>
      <c r="X53" s="14">
        <v>1</v>
      </c>
      <c r="Y53" s="23" t="s">
        <v>268</v>
      </c>
      <c r="Z53" s="2"/>
      <c r="AA53" s="2">
        <v>184</v>
      </c>
      <c r="AB53" s="2"/>
      <c r="AC53" s="2"/>
      <c r="AD53" s="2">
        <f t="shared" si="146"/>
        <v>193.20000000000002</v>
      </c>
      <c r="AE53" s="2"/>
      <c r="AF53" s="17">
        <v>1</v>
      </c>
      <c r="AG53" s="23" t="s">
        <v>223</v>
      </c>
      <c r="AI53" s="2">
        <v>178</v>
      </c>
      <c r="AJ53" s="2"/>
      <c r="AK53" s="2"/>
      <c r="AL53" s="2">
        <f t="shared" si="147"/>
        <v>186.9</v>
      </c>
      <c r="AM53" s="2"/>
      <c r="AN53" s="17">
        <v>1</v>
      </c>
      <c r="AO53" s="2" t="s">
        <v>517</v>
      </c>
      <c r="AP53" s="2"/>
      <c r="AQ53" s="2">
        <v>154</v>
      </c>
      <c r="AR53" s="2"/>
      <c r="AS53" s="2"/>
      <c r="AT53" s="2">
        <f t="shared" si="148"/>
        <v>161.70000000000002</v>
      </c>
      <c r="AU53" s="2"/>
      <c r="AV53" s="10">
        <v>1</v>
      </c>
      <c r="AW53" s="2" t="s">
        <v>318</v>
      </c>
      <c r="AX53" s="2"/>
      <c r="AY53" s="2">
        <v>166</v>
      </c>
      <c r="AZ53" s="2"/>
      <c r="BA53" s="2"/>
      <c r="BB53" s="2">
        <f t="shared" si="149"/>
        <v>174.3</v>
      </c>
      <c r="BC53" s="2"/>
      <c r="BD53" s="17">
        <v>1</v>
      </c>
      <c r="BE53" s="36" t="s">
        <v>371</v>
      </c>
      <c r="BF53" s="34"/>
      <c r="BG53" s="2">
        <v>172</v>
      </c>
      <c r="BH53" s="34"/>
      <c r="BI53" s="34"/>
      <c r="BJ53" s="3">
        <f t="shared" si="150"/>
        <v>180.6</v>
      </c>
      <c r="BK53" s="2"/>
      <c r="BL53" s="10">
        <v>1</v>
      </c>
      <c r="BM53" s="2" t="s">
        <v>358</v>
      </c>
      <c r="BO53" s="3">
        <v>132</v>
      </c>
      <c r="BR53" s="3">
        <f t="shared" si="151"/>
        <v>138.6</v>
      </c>
      <c r="BT53" s="19">
        <v>1</v>
      </c>
      <c r="BU53" s="23" t="s">
        <v>254</v>
      </c>
      <c r="BV53" s="2"/>
      <c r="BW53" s="2">
        <v>170</v>
      </c>
      <c r="BX53" s="2"/>
      <c r="BY53" s="2"/>
      <c r="BZ53" s="3">
        <f t="shared" si="152"/>
        <v>178.5</v>
      </c>
      <c r="CA53" s="2"/>
      <c r="CB53" s="17">
        <v>1</v>
      </c>
      <c r="CC53" s="2" t="s">
        <v>352</v>
      </c>
      <c r="CE53" s="3">
        <v>166</v>
      </c>
      <c r="CH53" s="3">
        <f t="shared" si="153"/>
        <v>174.3</v>
      </c>
      <c r="CJ53" s="19">
        <v>1</v>
      </c>
      <c r="CK53" s="2" t="s">
        <v>499</v>
      </c>
      <c r="CM53" s="3">
        <v>187</v>
      </c>
      <c r="CP53" s="3">
        <f t="shared" si="154"/>
        <v>196.35</v>
      </c>
      <c r="CR53" s="19">
        <v>1</v>
      </c>
      <c r="CS53" s="2" t="s">
        <v>375</v>
      </c>
      <c r="CU53" s="3">
        <v>160</v>
      </c>
      <c r="CX53" s="3">
        <f t="shared" si="155"/>
        <v>168</v>
      </c>
      <c r="CZ53" s="14">
        <v>1</v>
      </c>
      <c r="DA53" s="2" t="s">
        <v>383</v>
      </c>
      <c r="DB53" s="2"/>
      <c r="DC53" s="2">
        <v>156</v>
      </c>
      <c r="DD53" s="2"/>
      <c r="DE53" s="2"/>
      <c r="DF53" s="3">
        <f t="shared" si="156"/>
        <v>163.80000000000001</v>
      </c>
      <c r="DG53" s="2"/>
      <c r="DH53" s="10">
        <v>1</v>
      </c>
      <c r="DI53" s="2" t="s">
        <v>738</v>
      </c>
      <c r="DK53" s="3">
        <v>174</v>
      </c>
      <c r="DN53" s="3">
        <f t="shared" si="157"/>
        <v>182.70000000000002</v>
      </c>
      <c r="DP53" s="19">
        <v>1</v>
      </c>
      <c r="DQ53" s="2" t="s">
        <v>373</v>
      </c>
      <c r="DR53" s="2"/>
      <c r="DS53" s="2">
        <v>185</v>
      </c>
      <c r="DT53" s="2"/>
      <c r="DU53" s="2"/>
      <c r="DV53" s="2">
        <f t="shared" si="158"/>
        <v>194.25</v>
      </c>
      <c r="DW53" s="2"/>
      <c r="DX53" s="17">
        <v>1</v>
      </c>
      <c r="DY53" s="2" t="s">
        <v>364</v>
      </c>
      <c r="EA53" s="3">
        <v>167</v>
      </c>
      <c r="ED53" s="3">
        <f t="shared" si="159"/>
        <v>175.35</v>
      </c>
      <c r="EF53" s="19">
        <v>1</v>
      </c>
      <c r="EG53" s="2" t="s">
        <v>520</v>
      </c>
      <c r="EI53" s="3">
        <v>169</v>
      </c>
      <c r="EL53" s="3">
        <f t="shared" si="160"/>
        <v>177.45000000000002</v>
      </c>
      <c r="EN53" s="19">
        <v>1</v>
      </c>
      <c r="EO53" s="2" t="s">
        <v>145</v>
      </c>
      <c r="EP53" s="2"/>
      <c r="EQ53" s="2">
        <v>161</v>
      </c>
      <c r="ER53" s="2"/>
      <c r="ES53" s="2"/>
      <c r="ET53" s="2">
        <f t="shared" si="161"/>
        <v>169.05</v>
      </c>
      <c r="EU53" s="2"/>
      <c r="EV53" s="19">
        <v>1</v>
      </c>
      <c r="EW53" s="2" t="s">
        <v>456</v>
      </c>
      <c r="EX53" s="2"/>
      <c r="EY53" s="2">
        <v>177</v>
      </c>
      <c r="EZ53" s="2"/>
      <c r="FA53" s="2"/>
      <c r="FB53" s="3">
        <f t="shared" si="162"/>
        <v>185.85</v>
      </c>
      <c r="FC53" s="2"/>
      <c r="FD53" s="17">
        <v>1</v>
      </c>
      <c r="FE53" s="23" t="s">
        <v>213</v>
      </c>
      <c r="FF53" s="2"/>
      <c r="FG53" s="2">
        <v>176</v>
      </c>
      <c r="FH53" s="2"/>
      <c r="FI53" s="2"/>
      <c r="FJ53" s="2">
        <f t="shared" si="163"/>
        <v>184.8</v>
      </c>
      <c r="FK53" s="2"/>
      <c r="FL53" s="10">
        <v>1</v>
      </c>
      <c r="FM53" s="2" t="s">
        <v>333</v>
      </c>
      <c r="FN53" s="2"/>
      <c r="FO53" s="2">
        <v>171</v>
      </c>
      <c r="FP53" s="2"/>
      <c r="FQ53" s="2"/>
      <c r="FR53" s="2">
        <f t="shared" si="164"/>
        <v>179.55</v>
      </c>
      <c r="FS53" s="2"/>
      <c r="FT53" s="10">
        <v>1</v>
      </c>
      <c r="FU53" s="2" t="s">
        <v>271</v>
      </c>
      <c r="FV53" s="2"/>
      <c r="FW53" s="2">
        <v>182</v>
      </c>
      <c r="FX53" s="2"/>
      <c r="FY53" s="2"/>
      <c r="FZ53" s="3">
        <f t="shared" si="165"/>
        <v>191.1</v>
      </c>
      <c r="GA53" s="2"/>
      <c r="GB53" s="14">
        <v>1</v>
      </c>
      <c r="GC53" s="23" t="s">
        <v>172</v>
      </c>
      <c r="GD53" s="2"/>
      <c r="GE53" s="2">
        <v>192</v>
      </c>
      <c r="GF53" s="2"/>
      <c r="GG53" s="2"/>
      <c r="GH53" s="2">
        <f t="shared" si="166"/>
        <v>201.60000000000002</v>
      </c>
      <c r="GI53" s="2"/>
      <c r="GJ53" s="10">
        <v>1</v>
      </c>
      <c r="GL53" s="2"/>
      <c r="GM53" s="2"/>
      <c r="GN53" s="2"/>
      <c r="GO53" s="36"/>
      <c r="GQ53" s="2"/>
    </row>
    <row r="54" spans="1:200" x14ac:dyDescent="0.3">
      <c r="A54" s="2" t="s">
        <v>251</v>
      </c>
      <c r="C54" s="2">
        <v>136</v>
      </c>
      <c r="F54" s="2">
        <f t="shared" si="143"/>
        <v>142.80000000000001</v>
      </c>
      <c r="H54" s="20">
        <v>1</v>
      </c>
      <c r="I54" s="2" t="s">
        <v>381</v>
      </c>
      <c r="K54" s="3">
        <v>168</v>
      </c>
      <c r="N54" s="3">
        <f t="shared" si="144"/>
        <v>176.4</v>
      </c>
      <c r="P54" s="10">
        <v>1</v>
      </c>
      <c r="Q54" s="23" t="s">
        <v>57</v>
      </c>
      <c r="R54" s="2"/>
      <c r="S54" s="2">
        <v>173</v>
      </c>
      <c r="T54" s="2"/>
      <c r="U54" s="36"/>
      <c r="V54" s="2">
        <f t="shared" si="145"/>
        <v>181.65</v>
      </c>
      <c r="W54" s="2"/>
      <c r="X54" s="10">
        <v>1</v>
      </c>
      <c r="Y54" s="23" t="s">
        <v>263</v>
      </c>
      <c r="AA54" s="2">
        <v>169</v>
      </c>
      <c r="AD54" s="2">
        <f t="shared" si="146"/>
        <v>177.45000000000002</v>
      </c>
      <c r="AF54" s="10">
        <v>1</v>
      </c>
      <c r="AG54" s="2" t="s">
        <v>132</v>
      </c>
      <c r="AH54" s="2"/>
      <c r="AI54" s="2">
        <v>163</v>
      </c>
      <c r="AJ54" s="2"/>
      <c r="AK54" s="2"/>
      <c r="AL54" s="2">
        <f t="shared" si="147"/>
        <v>171.15</v>
      </c>
      <c r="AM54" s="2"/>
      <c r="AN54" s="10">
        <v>1</v>
      </c>
      <c r="AO54" s="2" t="s">
        <v>549</v>
      </c>
      <c r="AP54" s="2"/>
      <c r="AQ54" s="2">
        <v>132</v>
      </c>
      <c r="AR54" s="2"/>
      <c r="AS54" s="2"/>
      <c r="AT54" s="2">
        <f t="shared" si="148"/>
        <v>138.6</v>
      </c>
      <c r="AU54" s="2"/>
      <c r="AV54" s="17">
        <v>1</v>
      </c>
      <c r="AW54" s="2" t="s">
        <v>306</v>
      </c>
      <c r="AY54" s="3">
        <v>146</v>
      </c>
      <c r="BB54" s="3">
        <f t="shared" si="149"/>
        <v>153.30000000000001</v>
      </c>
      <c r="BC54" s="2"/>
      <c r="BD54" s="17">
        <v>1</v>
      </c>
      <c r="BE54" s="2" t="s">
        <v>370</v>
      </c>
      <c r="BF54" s="2"/>
      <c r="BG54" s="2">
        <v>166</v>
      </c>
      <c r="BH54" s="2"/>
      <c r="BI54" s="2"/>
      <c r="BJ54" s="3">
        <f t="shared" si="150"/>
        <v>174.3</v>
      </c>
      <c r="BK54" s="2"/>
      <c r="BL54" s="19">
        <v>1</v>
      </c>
      <c r="BM54" s="2" t="s">
        <v>166</v>
      </c>
      <c r="BN54" s="2"/>
      <c r="BO54" s="2">
        <v>126</v>
      </c>
      <c r="BP54" s="2"/>
      <c r="BQ54" s="2"/>
      <c r="BR54" s="2">
        <f t="shared" si="151"/>
        <v>132.30000000000001</v>
      </c>
      <c r="BS54" s="2"/>
      <c r="BT54" s="19">
        <v>1</v>
      </c>
      <c r="BU54" s="23" t="s">
        <v>89</v>
      </c>
      <c r="BV54" s="36"/>
      <c r="BW54" s="2">
        <v>163</v>
      </c>
      <c r="BX54" s="2"/>
      <c r="BY54" s="36"/>
      <c r="BZ54" s="2">
        <f t="shared" si="152"/>
        <v>171.15</v>
      </c>
      <c r="CA54" s="2"/>
      <c r="CB54" s="10">
        <v>1</v>
      </c>
      <c r="CC54" s="23" t="s">
        <v>21</v>
      </c>
      <c r="CD54" s="2"/>
      <c r="CE54" s="2">
        <v>113</v>
      </c>
      <c r="CF54" s="2"/>
      <c r="CG54" s="36"/>
      <c r="CH54" s="2">
        <f t="shared" si="153"/>
        <v>118.65</v>
      </c>
      <c r="CI54" s="2"/>
      <c r="CJ54" s="10">
        <v>1</v>
      </c>
      <c r="CK54" s="23" t="s">
        <v>162</v>
      </c>
      <c r="CM54" s="3">
        <v>156</v>
      </c>
      <c r="CP54" s="2">
        <f t="shared" si="154"/>
        <v>163.80000000000001</v>
      </c>
      <c r="CR54" s="19">
        <v>1</v>
      </c>
      <c r="CS54" s="2" t="s">
        <v>56</v>
      </c>
      <c r="CT54" s="2"/>
      <c r="CU54" s="2">
        <v>150</v>
      </c>
      <c r="CV54" s="2"/>
      <c r="CW54" s="2"/>
      <c r="CX54" s="2">
        <f t="shared" si="155"/>
        <v>157.5</v>
      </c>
      <c r="CY54" s="2"/>
      <c r="CZ54" s="17">
        <v>1</v>
      </c>
      <c r="DA54" s="2" t="s">
        <v>369</v>
      </c>
      <c r="DB54" s="2"/>
      <c r="DC54" s="2">
        <v>152</v>
      </c>
      <c r="DD54" s="2"/>
      <c r="DE54" s="2"/>
      <c r="DF54" s="2">
        <f t="shared" si="156"/>
        <v>159.6</v>
      </c>
      <c r="DG54" s="2"/>
      <c r="DH54" s="17">
        <v>1</v>
      </c>
      <c r="DI54" s="2" t="s">
        <v>467</v>
      </c>
      <c r="DK54" s="3">
        <v>143</v>
      </c>
      <c r="DN54" s="3">
        <f t="shared" si="157"/>
        <v>150.15</v>
      </c>
      <c r="DP54" s="19">
        <v>1</v>
      </c>
      <c r="DQ54" s="2" t="s">
        <v>315</v>
      </c>
      <c r="DR54" s="2"/>
      <c r="DS54" s="3">
        <v>171</v>
      </c>
      <c r="DT54" s="2"/>
      <c r="DU54" s="2"/>
      <c r="DV54" s="2">
        <f t="shared" si="158"/>
        <v>179.55</v>
      </c>
      <c r="DW54" s="2"/>
      <c r="DX54" s="17">
        <v>1</v>
      </c>
      <c r="DY54" s="2" t="s">
        <v>610</v>
      </c>
      <c r="EA54" s="3">
        <v>152</v>
      </c>
      <c r="ED54" s="3">
        <f t="shared" si="159"/>
        <v>159.6</v>
      </c>
      <c r="EF54" s="19">
        <v>1</v>
      </c>
      <c r="EG54" s="2" t="s">
        <v>66</v>
      </c>
      <c r="EH54" s="2"/>
      <c r="EI54" s="2">
        <v>165</v>
      </c>
      <c r="EJ54" s="2"/>
      <c r="EK54" s="2"/>
      <c r="EL54" s="2">
        <f t="shared" si="160"/>
        <v>173.25</v>
      </c>
      <c r="EM54" s="2"/>
      <c r="EN54" s="10">
        <v>1</v>
      </c>
      <c r="EO54" s="2" t="s">
        <v>572</v>
      </c>
      <c r="EP54" s="2"/>
      <c r="EQ54" s="3">
        <v>157</v>
      </c>
      <c r="ER54" s="2"/>
      <c r="ES54" s="2"/>
      <c r="ET54" s="2">
        <f t="shared" si="161"/>
        <v>164.85</v>
      </c>
      <c r="EU54" s="2"/>
      <c r="EV54" s="17">
        <v>1</v>
      </c>
      <c r="EW54" s="2" t="s">
        <v>221</v>
      </c>
      <c r="EY54" s="3">
        <v>168</v>
      </c>
      <c r="FB54" s="2">
        <f t="shared" si="162"/>
        <v>176.4</v>
      </c>
      <c r="FD54" s="17">
        <v>1</v>
      </c>
      <c r="FE54" s="23" t="s">
        <v>709</v>
      </c>
      <c r="FF54" s="2"/>
      <c r="FG54" s="2">
        <v>165</v>
      </c>
      <c r="FH54" s="2"/>
      <c r="FI54" s="36"/>
      <c r="FJ54" s="3">
        <f t="shared" si="163"/>
        <v>173.25</v>
      </c>
      <c r="FK54" s="2"/>
      <c r="FL54" s="19">
        <v>1</v>
      </c>
      <c r="FM54" s="23" t="s">
        <v>229</v>
      </c>
      <c r="FN54" s="2"/>
      <c r="FO54" s="2">
        <v>157</v>
      </c>
      <c r="FP54" s="2"/>
      <c r="FQ54" s="2"/>
      <c r="FR54" s="3">
        <f t="shared" si="164"/>
        <v>164.85</v>
      </c>
      <c r="FS54" s="2"/>
      <c r="FT54" s="17">
        <v>1</v>
      </c>
      <c r="FU54" s="2" t="s">
        <v>524</v>
      </c>
      <c r="FV54" s="2"/>
      <c r="FW54" s="2">
        <v>157</v>
      </c>
      <c r="FX54" s="2"/>
      <c r="FY54" s="2"/>
      <c r="FZ54" s="3">
        <f t="shared" si="165"/>
        <v>164.85</v>
      </c>
      <c r="GA54" s="2"/>
      <c r="GB54" s="17">
        <v>1</v>
      </c>
      <c r="GC54" s="2" t="s">
        <v>108</v>
      </c>
      <c r="GD54" s="2"/>
      <c r="GE54" s="2">
        <v>145</v>
      </c>
      <c r="GF54" s="2"/>
      <c r="GG54" s="2"/>
      <c r="GH54" s="2">
        <f t="shared" si="166"/>
        <v>152.25</v>
      </c>
      <c r="GI54" s="2"/>
      <c r="GJ54" s="17">
        <v>1</v>
      </c>
    </row>
    <row r="55" spans="1:200" ht="15.75" customHeight="1" x14ac:dyDescent="0.3">
      <c r="A55" s="2" t="s">
        <v>339</v>
      </c>
      <c r="B55" s="2"/>
      <c r="C55" s="2">
        <v>125</v>
      </c>
      <c r="D55" s="2"/>
      <c r="E55" s="36"/>
      <c r="F55" s="2">
        <f t="shared" si="143"/>
        <v>131.25</v>
      </c>
      <c r="G55" s="2"/>
      <c r="H55" s="10">
        <v>1</v>
      </c>
      <c r="I55" s="23" t="s">
        <v>703</v>
      </c>
      <c r="J55" s="2"/>
      <c r="K55" s="2">
        <v>116</v>
      </c>
      <c r="L55" s="2"/>
      <c r="M55" s="2"/>
      <c r="N55" s="3">
        <f t="shared" si="144"/>
        <v>121.80000000000001</v>
      </c>
      <c r="O55" s="2"/>
      <c r="P55" s="10">
        <v>1</v>
      </c>
      <c r="Q55" s="2" t="s">
        <v>125</v>
      </c>
      <c r="R55" s="2"/>
      <c r="S55" s="2">
        <v>145</v>
      </c>
      <c r="T55" s="2"/>
      <c r="U55" s="2"/>
      <c r="V55" s="2">
        <f t="shared" si="145"/>
        <v>152.25</v>
      </c>
      <c r="W55" s="2"/>
      <c r="X55" s="17">
        <v>1</v>
      </c>
      <c r="Y55" s="2" t="s">
        <v>778</v>
      </c>
      <c r="Z55" s="2"/>
      <c r="AA55" s="2">
        <v>118</v>
      </c>
      <c r="AB55" s="2"/>
      <c r="AC55" s="2"/>
      <c r="AD55" s="2">
        <f t="shared" si="146"/>
        <v>123.9</v>
      </c>
      <c r="AE55" s="2"/>
      <c r="AF55" s="10">
        <v>1</v>
      </c>
      <c r="AG55" s="2" t="s">
        <v>726</v>
      </c>
      <c r="AH55" s="2"/>
      <c r="AI55" s="2">
        <v>141</v>
      </c>
      <c r="AJ55" s="2"/>
      <c r="AK55" s="2"/>
      <c r="AL55" s="2">
        <f t="shared" si="147"/>
        <v>148.05000000000001</v>
      </c>
      <c r="AM55" s="2"/>
      <c r="AN55" s="10">
        <v>1</v>
      </c>
      <c r="AO55" s="2" t="s">
        <v>109</v>
      </c>
      <c r="AP55" s="2"/>
      <c r="AQ55" s="2">
        <v>130</v>
      </c>
      <c r="AR55" s="2"/>
      <c r="AS55" s="2"/>
      <c r="AT55" s="3">
        <f t="shared" si="148"/>
        <v>136.5</v>
      </c>
      <c r="AU55" s="2"/>
      <c r="AV55" s="10">
        <v>1</v>
      </c>
      <c r="AW55" s="2" t="s">
        <v>844</v>
      </c>
      <c r="AY55" s="3">
        <v>105</v>
      </c>
      <c r="BB55" s="3">
        <f t="shared" si="149"/>
        <v>110.25</v>
      </c>
      <c r="BD55" s="19">
        <v>1</v>
      </c>
      <c r="BE55" s="2" t="s">
        <v>666</v>
      </c>
      <c r="BG55" s="3">
        <v>145</v>
      </c>
      <c r="BJ55" s="3">
        <f t="shared" si="150"/>
        <v>152.25</v>
      </c>
      <c r="BL55" s="19">
        <v>1</v>
      </c>
      <c r="BM55" s="23" t="s">
        <v>348</v>
      </c>
      <c r="BN55" s="2"/>
      <c r="BO55" s="2">
        <v>125</v>
      </c>
      <c r="BP55" s="2"/>
      <c r="BQ55" s="2"/>
      <c r="BR55" s="2">
        <f t="shared" si="151"/>
        <v>131.25</v>
      </c>
      <c r="BS55" s="2"/>
      <c r="BT55" s="10">
        <v>1</v>
      </c>
      <c r="BU55" s="23" t="s">
        <v>481</v>
      </c>
      <c r="BW55" s="2">
        <v>159</v>
      </c>
      <c r="BX55" s="2"/>
      <c r="BY55" s="2"/>
      <c r="BZ55" s="3">
        <f t="shared" si="152"/>
        <v>166.95000000000002</v>
      </c>
      <c r="CA55" s="2"/>
      <c r="CB55" s="19">
        <v>1</v>
      </c>
      <c r="CC55" s="2" t="s">
        <v>807</v>
      </c>
      <c r="CE55" s="3">
        <v>101</v>
      </c>
      <c r="CH55" s="3">
        <f t="shared" si="153"/>
        <v>106.05000000000001</v>
      </c>
      <c r="CJ55" s="10">
        <v>1</v>
      </c>
      <c r="CK55" s="2" t="s">
        <v>33</v>
      </c>
      <c r="CL55" s="2"/>
      <c r="CM55" s="2">
        <v>126</v>
      </c>
      <c r="CP55" s="3">
        <f>SUM(CM55*1.05)</f>
        <v>132.30000000000001</v>
      </c>
      <c r="CR55" s="10">
        <v>1</v>
      </c>
      <c r="CS55" s="23" t="s">
        <v>354</v>
      </c>
      <c r="CU55" s="3">
        <v>136</v>
      </c>
      <c r="CX55" s="3">
        <f t="shared" si="155"/>
        <v>142.80000000000001</v>
      </c>
      <c r="CZ55" s="17">
        <v>1</v>
      </c>
      <c r="DA55" s="23" t="s">
        <v>13</v>
      </c>
      <c r="DC55" s="3">
        <v>152</v>
      </c>
      <c r="DD55" s="3"/>
      <c r="DE55" s="3"/>
      <c r="DF55" s="3">
        <f t="shared" si="156"/>
        <v>159.6</v>
      </c>
      <c r="DH55" s="19">
        <v>1</v>
      </c>
      <c r="DI55" s="23" t="s">
        <v>794</v>
      </c>
      <c r="DJ55" s="2"/>
      <c r="DK55" s="2">
        <v>120</v>
      </c>
      <c r="DL55" s="2"/>
      <c r="DM55" s="2"/>
      <c r="DN55" s="3">
        <f t="shared" si="157"/>
        <v>126</v>
      </c>
      <c r="DO55" s="2"/>
      <c r="DP55" s="14">
        <v>1</v>
      </c>
      <c r="DQ55" s="2" t="s">
        <v>486</v>
      </c>
      <c r="DR55" s="9"/>
      <c r="DS55" s="2">
        <v>157</v>
      </c>
      <c r="DV55" s="2">
        <f t="shared" si="158"/>
        <v>164.85</v>
      </c>
      <c r="DW55" s="9"/>
      <c r="DX55" s="19">
        <v>1</v>
      </c>
      <c r="DY55" s="2" t="s">
        <v>994</v>
      </c>
      <c r="EA55" s="3">
        <v>130</v>
      </c>
      <c r="ED55" s="2">
        <f t="shared" si="159"/>
        <v>136.5</v>
      </c>
      <c r="EE55" s="2"/>
      <c r="EF55" s="10">
        <v>1</v>
      </c>
      <c r="EG55" s="2" t="s">
        <v>91</v>
      </c>
      <c r="EH55" s="2"/>
      <c r="EI55" s="2">
        <v>154</v>
      </c>
      <c r="EJ55" s="2"/>
      <c r="EK55" s="2"/>
      <c r="EL55" s="3">
        <f t="shared" si="160"/>
        <v>161.70000000000002</v>
      </c>
      <c r="EM55" s="2"/>
      <c r="EN55" s="17">
        <v>1</v>
      </c>
      <c r="EO55" s="2" t="s">
        <v>267</v>
      </c>
      <c r="EP55" s="2"/>
      <c r="EQ55" s="2">
        <v>150</v>
      </c>
      <c r="ER55" s="2"/>
      <c r="ES55" s="36"/>
      <c r="ET55" s="2">
        <f t="shared" si="161"/>
        <v>157.5</v>
      </c>
      <c r="EU55" s="2"/>
      <c r="EV55" s="10">
        <v>1</v>
      </c>
      <c r="EW55" s="23" t="s">
        <v>460</v>
      </c>
      <c r="EX55" s="2"/>
      <c r="EY55" s="2">
        <v>168</v>
      </c>
      <c r="EZ55" s="2"/>
      <c r="FA55" s="36"/>
      <c r="FB55" s="2">
        <f t="shared" si="162"/>
        <v>176.4</v>
      </c>
      <c r="FC55" s="2"/>
      <c r="FD55" s="10">
        <v>1</v>
      </c>
      <c r="FE55" s="2" t="s">
        <v>90</v>
      </c>
      <c r="FF55" s="2"/>
      <c r="FG55" s="2">
        <v>142</v>
      </c>
      <c r="FH55" s="2"/>
      <c r="FI55" s="36"/>
      <c r="FJ55" s="2">
        <f t="shared" si="163"/>
        <v>149.1</v>
      </c>
      <c r="FK55" s="2"/>
      <c r="FL55" s="10">
        <v>1</v>
      </c>
      <c r="FM55" s="2" t="s">
        <v>861</v>
      </c>
      <c r="FN55" s="2"/>
      <c r="FO55" s="2">
        <v>134</v>
      </c>
      <c r="FP55" s="2"/>
      <c r="FQ55" s="36"/>
      <c r="FR55" s="3">
        <f t="shared" si="164"/>
        <v>140.70000000000002</v>
      </c>
      <c r="FS55" s="2"/>
      <c r="FT55" s="10">
        <v>1</v>
      </c>
      <c r="FU55" s="2" t="s">
        <v>41</v>
      </c>
      <c r="FV55" s="2"/>
      <c r="FW55" s="2">
        <v>132</v>
      </c>
      <c r="FX55" s="2"/>
      <c r="FY55" s="2"/>
      <c r="FZ55" s="3">
        <f t="shared" si="165"/>
        <v>138.6</v>
      </c>
      <c r="GA55" s="2"/>
      <c r="GB55" s="17">
        <v>1</v>
      </c>
      <c r="GC55" s="2" t="s">
        <v>36</v>
      </c>
      <c r="GD55" s="2"/>
      <c r="GE55" s="2">
        <v>142</v>
      </c>
      <c r="GF55" s="2"/>
      <c r="GG55" s="2"/>
      <c r="GH55" s="2">
        <f t="shared" si="166"/>
        <v>149.1</v>
      </c>
      <c r="GI55" s="2"/>
      <c r="GJ55" s="17">
        <v>1</v>
      </c>
      <c r="GR55" s="40"/>
    </row>
    <row r="56" spans="1:200" ht="15.75" customHeight="1" x14ac:dyDescent="0.3">
      <c r="A56" s="2" t="s">
        <v>582</v>
      </c>
      <c r="B56" s="2"/>
      <c r="C56" s="2">
        <v>111</v>
      </c>
      <c r="D56" s="2"/>
      <c r="E56" s="2"/>
      <c r="F56" s="2">
        <f t="shared" si="143"/>
        <v>116.55000000000001</v>
      </c>
      <c r="G56" s="2"/>
      <c r="H56" s="17">
        <v>1</v>
      </c>
      <c r="I56" s="2" t="s">
        <v>261</v>
      </c>
      <c r="J56" s="2"/>
      <c r="K56" s="2">
        <v>110</v>
      </c>
      <c r="L56" s="2"/>
      <c r="M56" s="2"/>
      <c r="N56" s="2">
        <f t="shared" si="144"/>
        <v>115.5</v>
      </c>
      <c r="O56" s="2"/>
      <c r="P56" s="10">
        <v>1</v>
      </c>
      <c r="Q56" s="23" t="s">
        <v>1025</v>
      </c>
      <c r="R56" s="2"/>
      <c r="S56" s="2">
        <v>85</v>
      </c>
      <c r="T56" s="34"/>
      <c r="U56" s="34"/>
      <c r="V56" s="3">
        <f t="shared" si="145"/>
        <v>89.25</v>
      </c>
      <c r="W56" s="2"/>
      <c r="X56" s="10">
        <v>1</v>
      </c>
      <c r="Y56" s="30" t="s">
        <v>802</v>
      </c>
      <c r="Z56" s="2"/>
      <c r="AA56" s="2">
        <v>113</v>
      </c>
      <c r="AB56" s="2"/>
      <c r="AC56" s="2"/>
      <c r="AD56" s="3">
        <f t="shared" si="146"/>
        <v>118.65</v>
      </c>
      <c r="AE56" s="2"/>
      <c r="AF56" s="5">
        <v>1</v>
      </c>
      <c r="AG56" s="2" t="s">
        <v>837</v>
      </c>
      <c r="AI56" s="3">
        <v>110</v>
      </c>
      <c r="AL56" s="3">
        <f t="shared" si="147"/>
        <v>115.5</v>
      </c>
      <c r="AN56" s="19">
        <v>1</v>
      </c>
      <c r="AO56" s="2" t="s">
        <v>913</v>
      </c>
      <c r="AP56" s="2"/>
      <c r="AQ56" s="2">
        <v>126</v>
      </c>
      <c r="AR56" s="2"/>
      <c r="AS56" s="2"/>
      <c r="AT56" s="2">
        <f t="shared" si="148"/>
        <v>132.30000000000001</v>
      </c>
      <c r="AU56" s="2"/>
      <c r="AV56" s="10">
        <v>1</v>
      </c>
      <c r="AW56" s="2" t="s">
        <v>839</v>
      </c>
      <c r="AX56" s="2"/>
      <c r="AY56" s="2">
        <v>93</v>
      </c>
      <c r="AZ56" s="2"/>
      <c r="BA56" s="2"/>
      <c r="BB56" s="2">
        <f t="shared" si="149"/>
        <v>97.65</v>
      </c>
      <c r="BC56" s="2"/>
      <c r="BD56" s="17">
        <v>1</v>
      </c>
      <c r="BE56" s="2" t="s">
        <v>792</v>
      </c>
      <c r="BG56" s="3">
        <v>138</v>
      </c>
      <c r="BJ56" s="3">
        <f t="shared" si="150"/>
        <v>144.9</v>
      </c>
      <c r="BL56" s="20">
        <v>1</v>
      </c>
      <c r="BM56" s="2" t="s">
        <v>644</v>
      </c>
      <c r="BN56" s="2"/>
      <c r="BO56" s="3">
        <v>112</v>
      </c>
      <c r="BP56" s="2"/>
      <c r="BQ56" s="2"/>
      <c r="BR56" s="2">
        <f t="shared" si="151"/>
        <v>117.60000000000001</v>
      </c>
      <c r="BS56" s="2"/>
      <c r="BT56" s="10">
        <v>1</v>
      </c>
      <c r="BU56" s="2" t="s">
        <v>42</v>
      </c>
      <c r="BV56" s="2"/>
      <c r="BW56" s="2">
        <v>155</v>
      </c>
      <c r="BZ56" s="3">
        <f t="shared" si="152"/>
        <v>162.75</v>
      </c>
      <c r="CB56" s="14">
        <v>1</v>
      </c>
      <c r="CC56" s="2" t="s">
        <v>878</v>
      </c>
      <c r="CE56" s="3">
        <v>90</v>
      </c>
      <c r="CH56" s="3">
        <f t="shared" si="153"/>
        <v>94.5</v>
      </c>
      <c r="CJ56" s="10">
        <v>1</v>
      </c>
      <c r="CK56" s="2" t="s">
        <v>374</v>
      </c>
      <c r="CM56" s="3">
        <v>108</v>
      </c>
      <c r="CP56" s="3">
        <f t="shared" si="154"/>
        <v>113.4</v>
      </c>
      <c r="CR56" s="14">
        <v>1</v>
      </c>
      <c r="CS56" s="2" t="s">
        <v>809</v>
      </c>
      <c r="CU56" s="3">
        <v>113</v>
      </c>
      <c r="CX56" s="3">
        <f t="shared" si="155"/>
        <v>118.65</v>
      </c>
      <c r="CZ56" s="19">
        <v>1</v>
      </c>
      <c r="DA56" s="2" t="s">
        <v>509</v>
      </c>
      <c r="DB56" s="2"/>
      <c r="DC56" s="2">
        <v>134</v>
      </c>
      <c r="DD56" s="2"/>
      <c r="DE56" s="2"/>
      <c r="DF56" s="2">
        <f t="shared" si="156"/>
        <v>140.70000000000002</v>
      </c>
      <c r="DG56" s="2"/>
      <c r="DH56" s="10">
        <v>1</v>
      </c>
      <c r="DI56" s="2" t="s">
        <v>605</v>
      </c>
      <c r="DJ56" s="2"/>
      <c r="DK56" s="2">
        <v>104</v>
      </c>
      <c r="DL56" s="2"/>
      <c r="DM56" s="2"/>
      <c r="DN56" s="2">
        <f t="shared" si="157"/>
        <v>109.2</v>
      </c>
      <c r="DO56" s="2"/>
      <c r="DP56" s="10">
        <v>1</v>
      </c>
      <c r="DQ56" s="2" t="s">
        <v>871</v>
      </c>
      <c r="DS56" s="3">
        <v>157</v>
      </c>
      <c r="DT56" s="3"/>
      <c r="DU56" s="3"/>
      <c r="DV56" s="2">
        <f t="shared" si="158"/>
        <v>164.85</v>
      </c>
      <c r="DX56" s="17">
        <v>1</v>
      </c>
      <c r="DY56" s="2" t="s">
        <v>1018</v>
      </c>
      <c r="DZ56" s="2"/>
      <c r="EA56" s="2">
        <v>98</v>
      </c>
      <c r="EB56" s="2"/>
      <c r="EC56" s="2"/>
      <c r="ED56" s="2">
        <f t="shared" si="159"/>
        <v>102.9</v>
      </c>
      <c r="EE56" s="2"/>
      <c r="EF56" s="17">
        <v>1</v>
      </c>
      <c r="EG56" s="2" t="s">
        <v>691</v>
      </c>
      <c r="EI56" s="3">
        <v>143</v>
      </c>
      <c r="EL56" s="3">
        <f t="shared" si="160"/>
        <v>150.15</v>
      </c>
      <c r="EN56" s="17">
        <v>1</v>
      </c>
      <c r="EO56" s="2" t="s">
        <v>313</v>
      </c>
      <c r="EQ56" s="3">
        <v>138</v>
      </c>
      <c r="ET56" s="2">
        <f t="shared" si="161"/>
        <v>144.9</v>
      </c>
      <c r="EU56" s="2"/>
      <c r="EV56" s="10">
        <v>1</v>
      </c>
      <c r="EW56" s="2" t="s">
        <v>646</v>
      </c>
      <c r="EY56" s="3">
        <v>162</v>
      </c>
      <c r="FB56" s="3">
        <f t="shared" si="162"/>
        <v>170.1</v>
      </c>
      <c r="FD56" s="19">
        <v>1</v>
      </c>
      <c r="FE56" s="2" t="s">
        <v>305</v>
      </c>
      <c r="FG56" s="3">
        <v>131</v>
      </c>
      <c r="FJ56" s="2">
        <f t="shared" si="163"/>
        <v>137.55000000000001</v>
      </c>
      <c r="FL56" s="17">
        <v>1</v>
      </c>
      <c r="FM56" s="2" t="s">
        <v>721</v>
      </c>
      <c r="FN56" s="2"/>
      <c r="FO56" s="2">
        <v>125</v>
      </c>
      <c r="FP56" s="2"/>
      <c r="FQ56" s="2"/>
      <c r="FR56" s="2">
        <f t="shared" si="164"/>
        <v>131.25</v>
      </c>
      <c r="FS56" s="2"/>
      <c r="FT56" s="10">
        <v>1</v>
      </c>
      <c r="FU56" s="2" t="s">
        <v>606</v>
      </c>
      <c r="FV56" s="2"/>
      <c r="FW56" s="2">
        <v>115</v>
      </c>
      <c r="FX56" s="2"/>
      <c r="FY56" s="2"/>
      <c r="FZ56" s="3">
        <f t="shared" si="165"/>
        <v>120.75</v>
      </c>
      <c r="GA56" s="2"/>
      <c r="GB56" s="10">
        <v>1</v>
      </c>
      <c r="GC56" s="23" t="s">
        <v>165</v>
      </c>
      <c r="GD56" s="2"/>
      <c r="GE56" s="2">
        <v>130</v>
      </c>
      <c r="GF56" s="2"/>
      <c r="GG56" s="2"/>
      <c r="GH56" s="2">
        <f t="shared" si="166"/>
        <v>136.5</v>
      </c>
      <c r="GI56" s="2"/>
      <c r="GJ56" s="19">
        <v>1</v>
      </c>
      <c r="GL56" s="2"/>
      <c r="GM56" s="2"/>
      <c r="GN56" s="2"/>
      <c r="GO56" s="2"/>
      <c r="GP56" s="2"/>
      <c r="GQ56" s="2"/>
      <c r="GR56" s="40"/>
    </row>
    <row r="57" spans="1:200" ht="15.75" customHeight="1" x14ac:dyDescent="0.3">
      <c r="A57" s="2" t="s">
        <v>439</v>
      </c>
      <c r="C57" s="3">
        <v>95</v>
      </c>
      <c r="F57" s="3">
        <f t="shared" si="143"/>
        <v>99.75</v>
      </c>
      <c r="H57" s="19">
        <v>1</v>
      </c>
      <c r="I57" s="2" t="s">
        <v>853</v>
      </c>
      <c r="K57" s="3">
        <v>83</v>
      </c>
      <c r="N57" s="3">
        <f t="shared" si="144"/>
        <v>87.15</v>
      </c>
      <c r="P57" s="19">
        <v>1</v>
      </c>
      <c r="Q57" s="2" t="s">
        <v>558</v>
      </c>
      <c r="R57" s="2"/>
      <c r="S57" s="2">
        <v>80</v>
      </c>
      <c r="T57" s="2"/>
      <c r="U57" s="2"/>
      <c r="V57" s="3">
        <f t="shared" si="145"/>
        <v>84</v>
      </c>
      <c r="X57" s="10">
        <v>1</v>
      </c>
      <c r="Y57" s="2" t="s">
        <v>723</v>
      </c>
      <c r="Z57" s="2"/>
      <c r="AA57" s="2">
        <v>111</v>
      </c>
      <c r="AB57" s="2"/>
      <c r="AC57" s="2"/>
      <c r="AD57" s="2">
        <f t="shared" si="146"/>
        <v>116.55000000000001</v>
      </c>
      <c r="AE57" s="2"/>
      <c r="AF57" s="10">
        <v>1</v>
      </c>
      <c r="AG57" s="23" t="s">
        <v>234</v>
      </c>
      <c r="AH57" s="2"/>
      <c r="AI57" s="2">
        <v>98</v>
      </c>
      <c r="AJ57" s="2"/>
      <c r="AK57" s="2"/>
      <c r="AL57" s="2">
        <f t="shared" si="147"/>
        <v>102.9</v>
      </c>
      <c r="AM57" s="2"/>
      <c r="AN57" s="19">
        <v>1</v>
      </c>
      <c r="AO57" s="2" t="s">
        <v>983</v>
      </c>
      <c r="AP57" s="2"/>
      <c r="AQ57" s="2">
        <v>118</v>
      </c>
      <c r="AR57" s="2"/>
      <c r="AS57" s="2"/>
      <c r="AT57" s="2">
        <f t="shared" si="148"/>
        <v>123.9</v>
      </c>
      <c r="AU57" s="2"/>
      <c r="AV57" s="10">
        <v>1</v>
      </c>
      <c r="AW57" s="2" t="s">
        <v>357</v>
      </c>
      <c r="AX57" s="2"/>
      <c r="AY57" s="2">
        <v>79</v>
      </c>
      <c r="AZ57" s="2"/>
      <c r="BA57" s="2"/>
      <c r="BB57" s="2">
        <f t="shared" si="149"/>
        <v>82.95</v>
      </c>
      <c r="BC57" s="2"/>
      <c r="BD57" s="19">
        <v>1</v>
      </c>
      <c r="BE57" s="2" t="s">
        <v>668</v>
      </c>
      <c r="BG57" s="3">
        <v>106</v>
      </c>
      <c r="BJ57" s="3">
        <f t="shared" si="150"/>
        <v>111.30000000000001</v>
      </c>
      <c r="BL57" s="20">
        <v>1</v>
      </c>
      <c r="BM57" s="2" t="s">
        <v>748</v>
      </c>
      <c r="BO57" s="3">
        <v>107</v>
      </c>
      <c r="BR57" s="3">
        <f t="shared" si="151"/>
        <v>112.35000000000001</v>
      </c>
      <c r="BT57" s="14">
        <v>1</v>
      </c>
      <c r="BU57" s="2" t="s">
        <v>70</v>
      </c>
      <c r="BV57" s="2"/>
      <c r="BW57" s="2">
        <v>122</v>
      </c>
      <c r="BX57" s="2"/>
      <c r="BY57" s="2"/>
      <c r="BZ57" s="2">
        <f t="shared" si="152"/>
        <v>128.1</v>
      </c>
      <c r="CA57" s="2"/>
      <c r="CB57" s="19">
        <v>1</v>
      </c>
      <c r="CC57" s="2" t="s">
        <v>567</v>
      </c>
      <c r="CD57" s="2"/>
      <c r="CE57" s="2">
        <v>89</v>
      </c>
      <c r="CF57" s="2"/>
      <c r="CG57" s="2"/>
      <c r="CH57" s="2">
        <f t="shared" si="153"/>
        <v>93.45</v>
      </c>
      <c r="CI57" s="2"/>
      <c r="CJ57" s="19">
        <v>1</v>
      </c>
      <c r="CK57" s="2" t="s">
        <v>110</v>
      </c>
      <c r="CL57" s="2"/>
      <c r="CM57" s="2">
        <v>95</v>
      </c>
      <c r="CN57" s="2"/>
      <c r="CO57" s="2"/>
      <c r="CP57" s="2">
        <f t="shared" si="154"/>
        <v>99.75</v>
      </c>
      <c r="CQ57" s="2"/>
      <c r="CR57" s="19">
        <v>1</v>
      </c>
      <c r="CS57" s="2" t="s">
        <v>655</v>
      </c>
      <c r="CT57" s="2"/>
      <c r="CU57" s="2">
        <v>73</v>
      </c>
      <c r="CV57" s="2"/>
      <c r="CW57" s="2"/>
      <c r="CX57" s="2">
        <f t="shared" si="155"/>
        <v>76.650000000000006</v>
      </c>
      <c r="CY57" s="2"/>
      <c r="CZ57" s="10">
        <v>1</v>
      </c>
      <c r="DA57" s="23" t="s">
        <v>846</v>
      </c>
      <c r="DB57" s="36"/>
      <c r="DC57" s="2">
        <v>131</v>
      </c>
      <c r="DD57" s="2"/>
      <c r="DE57" s="2"/>
      <c r="DF57" s="2">
        <f t="shared" si="156"/>
        <v>137.55000000000001</v>
      </c>
      <c r="DG57" s="2"/>
      <c r="DH57" s="17">
        <v>1</v>
      </c>
      <c r="DI57" s="2" t="s">
        <v>866</v>
      </c>
      <c r="DK57" s="3">
        <v>98</v>
      </c>
      <c r="DN57" s="3">
        <f t="shared" si="157"/>
        <v>102.9</v>
      </c>
      <c r="DP57" s="10">
        <v>1</v>
      </c>
      <c r="DQ57" s="2" t="s">
        <v>673</v>
      </c>
      <c r="DS57" s="3">
        <v>111</v>
      </c>
      <c r="DV57" s="2">
        <f t="shared" si="158"/>
        <v>116.55000000000001</v>
      </c>
      <c r="DX57" s="10">
        <v>1</v>
      </c>
      <c r="DY57" s="2" t="s">
        <v>146</v>
      </c>
      <c r="DZ57" s="2"/>
      <c r="EA57" s="2">
        <v>87</v>
      </c>
      <c r="EB57" s="2"/>
      <c r="EC57" s="2"/>
      <c r="ED57" s="2">
        <f t="shared" si="159"/>
        <v>91.350000000000009</v>
      </c>
      <c r="EE57" s="2"/>
      <c r="EF57" s="19">
        <v>1</v>
      </c>
      <c r="EG57" s="2" t="s">
        <v>689</v>
      </c>
      <c r="EI57" s="3">
        <v>90</v>
      </c>
      <c r="EL57" s="3">
        <f t="shared" si="160"/>
        <v>94.5</v>
      </c>
      <c r="EN57" s="17">
        <v>1</v>
      </c>
      <c r="EO57" s="36" t="s">
        <v>208</v>
      </c>
      <c r="EP57" s="34"/>
      <c r="EQ57" s="2">
        <v>132</v>
      </c>
      <c r="ER57" s="34"/>
      <c r="ES57" s="34"/>
      <c r="ET57" s="2">
        <f t="shared" si="161"/>
        <v>138.6</v>
      </c>
      <c r="EU57" s="2"/>
      <c r="EV57" s="10">
        <v>1</v>
      </c>
      <c r="EW57" s="23" t="s">
        <v>701</v>
      </c>
      <c r="EX57" s="2"/>
      <c r="EY57" s="3">
        <v>95</v>
      </c>
      <c r="EZ57" s="2"/>
      <c r="FA57" s="36"/>
      <c r="FB57" s="3">
        <f t="shared" si="162"/>
        <v>99.75</v>
      </c>
      <c r="FC57" s="2"/>
      <c r="FD57" s="10">
        <v>1</v>
      </c>
      <c r="FE57" s="2" t="s">
        <v>710</v>
      </c>
      <c r="FF57" s="2"/>
      <c r="FG57" s="2">
        <v>124</v>
      </c>
      <c r="FH57" s="2"/>
      <c r="FI57" s="2"/>
      <c r="FJ57" s="3">
        <f t="shared" si="163"/>
        <v>130.20000000000002</v>
      </c>
      <c r="FK57" s="2"/>
      <c r="FL57" s="14">
        <v>1</v>
      </c>
      <c r="FM57" s="2" t="s">
        <v>813</v>
      </c>
      <c r="FO57" s="3">
        <v>96</v>
      </c>
      <c r="FR57" s="3">
        <f t="shared" si="164"/>
        <v>100.80000000000001</v>
      </c>
      <c r="FT57" s="14">
        <v>1</v>
      </c>
      <c r="FU57" s="2" t="s">
        <v>815</v>
      </c>
      <c r="FW57" s="3">
        <v>76</v>
      </c>
      <c r="FZ57" s="3">
        <f t="shared" si="165"/>
        <v>79.8</v>
      </c>
      <c r="GB57" s="19">
        <v>1</v>
      </c>
      <c r="GC57" s="2" t="s">
        <v>210</v>
      </c>
      <c r="GD57" s="2"/>
      <c r="GE57" s="2">
        <v>102</v>
      </c>
      <c r="GF57" s="2"/>
      <c r="GG57" s="2"/>
      <c r="GH57" s="2">
        <f t="shared" si="166"/>
        <v>107.10000000000001</v>
      </c>
      <c r="GI57" s="2"/>
      <c r="GJ57" s="19">
        <v>1</v>
      </c>
      <c r="GR57" s="40"/>
    </row>
    <row r="58" spans="1:200" ht="15.75" customHeight="1" x14ac:dyDescent="0.3">
      <c r="A58" s="2" t="s">
        <v>808</v>
      </c>
      <c r="C58" s="3">
        <v>92</v>
      </c>
      <c r="F58" s="3">
        <f t="shared" si="143"/>
        <v>96.600000000000009</v>
      </c>
      <c r="H58" s="10">
        <v>1</v>
      </c>
      <c r="I58" s="2" t="s">
        <v>171</v>
      </c>
      <c r="J58" s="2"/>
      <c r="K58" s="2">
        <v>76</v>
      </c>
      <c r="L58" s="2"/>
      <c r="M58" s="2"/>
      <c r="N58" s="2">
        <f t="shared" si="144"/>
        <v>79.8</v>
      </c>
      <c r="O58" s="2"/>
      <c r="P58" s="17">
        <v>1</v>
      </c>
      <c r="Q58" s="23" t="s">
        <v>44</v>
      </c>
      <c r="R58" s="2"/>
      <c r="S58" s="2">
        <v>72</v>
      </c>
      <c r="T58" s="2"/>
      <c r="U58" s="36"/>
      <c r="V58" s="2">
        <f t="shared" si="145"/>
        <v>75.600000000000009</v>
      </c>
      <c r="W58" s="2"/>
      <c r="X58" s="10">
        <v>1</v>
      </c>
      <c r="Y58" s="2" t="s">
        <v>594</v>
      </c>
      <c r="Z58" s="2"/>
      <c r="AA58" s="2">
        <v>86</v>
      </c>
      <c r="AB58" s="2"/>
      <c r="AC58" s="36"/>
      <c r="AD58" s="2">
        <f t="shared" si="146"/>
        <v>90.3</v>
      </c>
      <c r="AE58" s="2"/>
      <c r="AF58" s="19">
        <v>1</v>
      </c>
      <c r="AG58" s="2" t="s">
        <v>685</v>
      </c>
      <c r="AH58" s="2"/>
      <c r="AI58" s="3">
        <v>91</v>
      </c>
      <c r="AJ58" s="34"/>
      <c r="AK58" s="34"/>
      <c r="AL58" s="3">
        <f t="shared" si="147"/>
        <v>95.55</v>
      </c>
      <c r="AM58" s="2"/>
      <c r="AN58" s="19">
        <v>1</v>
      </c>
      <c r="AO58" s="2" t="s">
        <v>740</v>
      </c>
      <c r="AQ58" s="3">
        <v>79</v>
      </c>
      <c r="AT58" s="3">
        <f t="shared" si="148"/>
        <v>82.95</v>
      </c>
      <c r="AV58" s="17">
        <v>1</v>
      </c>
      <c r="AW58" s="2" t="s">
        <v>620</v>
      </c>
      <c r="AY58" s="3">
        <v>76</v>
      </c>
      <c r="BB58" s="3">
        <f t="shared" si="149"/>
        <v>79.8</v>
      </c>
      <c r="BD58" s="17">
        <v>1</v>
      </c>
      <c r="BE58" s="2" t="s">
        <v>527</v>
      </c>
      <c r="BF58" s="2"/>
      <c r="BG58" s="2">
        <v>99</v>
      </c>
      <c r="BH58" s="2"/>
      <c r="BI58" s="36"/>
      <c r="BJ58" s="2">
        <f t="shared" si="150"/>
        <v>103.95</v>
      </c>
      <c r="BK58" s="2"/>
      <c r="BL58" s="10">
        <v>1</v>
      </c>
      <c r="BM58" s="2" t="s">
        <v>457</v>
      </c>
      <c r="BO58" s="3">
        <v>90</v>
      </c>
      <c r="BR58" s="3">
        <f t="shared" si="151"/>
        <v>94.5</v>
      </c>
      <c r="BT58" s="19">
        <v>1</v>
      </c>
      <c r="BU58" s="2" t="s">
        <v>130</v>
      </c>
      <c r="BV58" s="2"/>
      <c r="BW58" s="2">
        <v>83</v>
      </c>
      <c r="BX58" s="2"/>
      <c r="BY58" s="36"/>
      <c r="BZ58" s="3">
        <f t="shared" si="152"/>
        <v>87.15</v>
      </c>
      <c r="CA58" s="2"/>
      <c r="CB58" s="10">
        <v>1</v>
      </c>
      <c r="CC58" s="2" t="s">
        <v>688</v>
      </c>
      <c r="CD58" s="2"/>
      <c r="CE58" s="2">
        <v>81</v>
      </c>
      <c r="CF58" s="2"/>
      <c r="CG58" s="2"/>
      <c r="CH58" s="2">
        <f t="shared" si="153"/>
        <v>85.05</v>
      </c>
      <c r="CI58" s="2"/>
      <c r="CJ58" s="10">
        <v>1</v>
      </c>
      <c r="CK58" s="23" t="s">
        <v>720</v>
      </c>
      <c r="CM58" s="2">
        <v>72</v>
      </c>
      <c r="CP58" s="3">
        <f t="shared" si="154"/>
        <v>75.600000000000009</v>
      </c>
      <c r="CR58" s="19">
        <v>1</v>
      </c>
      <c r="CS58" s="2" t="s">
        <v>947</v>
      </c>
      <c r="CU58" s="3">
        <v>73</v>
      </c>
      <c r="CX58" s="3">
        <f t="shared" si="155"/>
        <v>76.650000000000006</v>
      </c>
      <c r="CZ58" s="17">
        <v>1</v>
      </c>
      <c r="DA58" s="2" t="s">
        <v>976</v>
      </c>
      <c r="DC58" s="3">
        <v>102</v>
      </c>
      <c r="DD58" s="3"/>
      <c r="DE58" s="3"/>
      <c r="DF58" s="3">
        <f t="shared" si="156"/>
        <v>107.10000000000001</v>
      </c>
      <c r="DH58" s="14">
        <v>1</v>
      </c>
      <c r="DI58" s="36" t="s">
        <v>334</v>
      </c>
      <c r="DJ58" s="34"/>
      <c r="DK58" s="2">
        <v>66</v>
      </c>
      <c r="DL58" s="34"/>
      <c r="DM58" s="34"/>
      <c r="DN58" s="2">
        <f t="shared" si="157"/>
        <v>69.3</v>
      </c>
      <c r="DO58" s="2"/>
      <c r="DP58" s="14">
        <v>1</v>
      </c>
      <c r="DQ58" s="2" t="s">
        <v>847</v>
      </c>
      <c r="DR58" s="2"/>
      <c r="DS58" s="2">
        <v>78</v>
      </c>
      <c r="DT58" s="2"/>
      <c r="DU58" s="2"/>
      <c r="DV58" s="2">
        <f t="shared" si="158"/>
        <v>81.900000000000006</v>
      </c>
      <c r="DW58" s="2"/>
      <c r="DX58" s="17">
        <v>1</v>
      </c>
      <c r="DY58" s="23" t="s">
        <v>1038</v>
      </c>
      <c r="DZ58" s="2"/>
      <c r="EA58" s="2">
        <v>75</v>
      </c>
      <c r="EB58" s="2"/>
      <c r="EC58" s="36"/>
      <c r="ED58" s="2">
        <f t="shared" si="159"/>
        <v>78.75</v>
      </c>
      <c r="EE58" s="2"/>
      <c r="EF58" s="14">
        <v>1</v>
      </c>
      <c r="EG58" s="2" t="s">
        <v>873</v>
      </c>
      <c r="EH58" s="2"/>
      <c r="EI58" s="2">
        <v>76</v>
      </c>
      <c r="EJ58" s="2"/>
      <c r="EK58" s="2"/>
      <c r="EL58" s="3">
        <f t="shared" si="160"/>
        <v>79.8</v>
      </c>
      <c r="EM58" s="2"/>
      <c r="EN58" s="10">
        <v>1</v>
      </c>
      <c r="EO58" s="2" t="s">
        <v>259</v>
      </c>
      <c r="EP58" s="2"/>
      <c r="EQ58" s="2">
        <v>73</v>
      </c>
      <c r="ER58" s="2"/>
      <c r="ES58" s="2"/>
      <c r="ET58" s="2">
        <f t="shared" si="161"/>
        <v>76.650000000000006</v>
      </c>
      <c r="EU58" s="2"/>
      <c r="EV58" s="10">
        <v>1</v>
      </c>
      <c r="EW58" s="2" t="s">
        <v>699</v>
      </c>
      <c r="EX58" s="2"/>
      <c r="EY58" s="2">
        <v>88</v>
      </c>
      <c r="EZ58" s="2"/>
      <c r="FA58" s="2"/>
      <c r="FB58" s="3">
        <f t="shared" si="162"/>
        <v>92.4</v>
      </c>
      <c r="FC58" s="2"/>
      <c r="FD58" s="17">
        <v>1</v>
      </c>
      <c r="FE58" s="2" t="s">
        <v>1036</v>
      </c>
      <c r="FG58" s="3">
        <v>86</v>
      </c>
      <c r="FJ58" s="3">
        <f t="shared" si="163"/>
        <v>90.3</v>
      </c>
      <c r="FL58" s="10">
        <v>1</v>
      </c>
      <c r="FM58" s="2" t="s">
        <v>97</v>
      </c>
      <c r="FN58" s="2"/>
      <c r="FO58" s="2">
        <v>94</v>
      </c>
      <c r="FP58" s="2"/>
      <c r="FQ58" s="2"/>
      <c r="FR58" s="2">
        <f t="shared" si="164"/>
        <v>98.7</v>
      </c>
      <c r="FS58" s="2"/>
      <c r="FT58" s="10">
        <v>1</v>
      </c>
      <c r="FU58" s="2" t="s">
        <v>791</v>
      </c>
      <c r="FV58" s="2"/>
      <c r="FW58" s="2">
        <v>73</v>
      </c>
      <c r="FX58" s="2"/>
      <c r="FY58" s="2"/>
      <c r="FZ58" s="2">
        <f t="shared" si="165"/>
        <v>76.650000000000006</v>
      </c>
      <c r="GA58" s="2"/>
      <c r="GB58" s="17">
        <v>1</v>
      </c>
      <c r="GC58" s="2" t="s">
        <v>252</v>
      </c>
      <c r="GE58" s="3">
        <v>77</v>
      </c>
      <c r="GH58" s="3">
        <f t="shared" si="166"/>
        <v>80.850000000000009</v>
      </c>
      <c r="GJ58" s="19">
        <v>1</v>
      </c>
      <c r="GL58" s="2"/>
      <c r="GM58" s="2"/>
      <c r="GN58" s="2"/>
      <c r="GO58" s="2"/>
      <c r="GP58" s="2"/>
      <c r="GQ58" s="2"/>
      <c r="GR58" s="40"/>
    </row>
    <row r="59" spans="1:200" ht="15.75" customHeight="1" x14ac:dyDescent="0.3">
      <c r="A59" s="2" t="s">
        <v>585</v>
      </c>
      <c r="C59" s="3">
        <v>72</v>
      </c>
      <c r="F59" s="2">
        <f t="shared" si="143"/>
        <v>75.600000000000009</v>
      </c>
      <c r="H59" s="19">
        <v>1</v>
      </c>
      <c r="I59" s="2" t="s">
        <v>367</v>
      </c>
      <c r="J59" s="2"/>
      <c r="K59" s="2">
        <v>69</v>
      </c>
      <c r="L59" s="2"/>
      <c r="M59" s="2"/>
      <c r="N59" s="2">
        <f t="shared" si="144"/>
        <v>72.45</v>
      </c>
      <c r="O59" s="2"/>
      <c r="P59" s="17">
        <v>1</v>
      </c>
      <c r="Q59" s="2" t="s">
        <v>590</v>
      </c>
      <c r="S59" s="3">
        <v>68</v>
      </c>
      <c r="V59" s="3">
        <f t="shared" si="145"/>
        <v>71.400000000000006</v>
      </c>
      <c r="X59" s="20">
        <v>1</v>
      </c>
      <c r="Y59" s="23" t="s">
        <v>593</v>
      </c>
      <c r="AA59" s="2">
        <v>81</v>
      </c>
      <c r="AD59" s="3">
        <f t="shared" si="146"/>
        <v>85.05</v>
      </c>
      <c r="AF59" s="17">
        <v>1</v>
      </c>
      <c r="AG59" s="2" t="s">
        <v>753</v>
      </c>
      <c r="AH59" s="2"/>
      <c r="AI59" s="2">
        <v>90</v>
      </c>
      <c r="AJ59" s="2"/>
      <c r="AK59" s="36"/>
      <c r="AL59" s="2">
        <f t="shared" si="147"/>
        <v>94.5</v>
      </c>
      <c r="AM59" s="2"/>
      <c r="AN59" s="19">
        <v>1</v>
      </c>
      <c r="AO59" s="2" t="s">
        <v>936</v>
      </c>
      <c r="AP59" s="2"/>
      <c r="AQ59" s="2">
        <v>77</v>
      </c>
      <c r="AR59" s="2"/>
      <c r="AS59" s="2"/>
      <c r="AT59" s="3">
        <f t="shared" si="148"/>
        <v>80.850000000000009</v>
      </c>
      <c r="AU59" s="2"/>
      <c r="AV59" s="17">
        <v>1</v>
      </c>
      <c r="AW59" s="2" t="s">
        <v>621</v>
      </c>
      <c r="AX59" s="2"/>
      <c r="AY59" s="2">
        <v>74</v>
      </c>
      <c r="AZ59" s="2"/>
      <c r="BA59" s="2"/>
      <c r="BB59" s="2">
        <f t="shared" si="149"/>
        <v>77.7</v>
      </c>
      <c r="BC59" s="2"/>
      <c r="BD59" s="10">
        <v>1</v>
      </c>
      <c r="BE59" s="2" t="s">
        <v>672</v>
      </c>
      <c r="BG59" s="3">
        <v>96</v>
      </c>
      <c r="BJ59" s="3">
        <f t="shared" si="150"/>
        <v>100.80000000000001</v>
      </c>
      <c r="BL59" s="20">
        <v>1</v>
      </c>
      <c r="BM59" s="2" t="s">
        <v>608</v>
      </c>
      <c r="BN59" s="2"/>
      <c r="BO59" s="2">
        <v>65</v>
      </c>
      <c r="BP59" s="2"/>
      <c r="BQ59" s="2"/>
      <c r="BR59" s="2">
        <f t="shared" si="151"/>
        <v>68.25</v>
      </c>
      <c r="BS59" s="2"/>
      <c r="BT59" s="17">
        <v>1</v>
      </c>
      <c r="BU59" s="30" t="s">
        <v>896</v>
      </c>
      <c r="BV59" s="2"/>
      <c r="BW59" s="2">
        <v>69</v>
      </c>
      <c r="BX59" s="2"/>
      <c r="BY59" s="2"/>
      <c r="BZ59" s="2">
        <f t="shared" si="152"/>
        <v>72.45</v>
      </c>
      <c r="CA59" s="2"/>
      <c r="CB59" s="19">
        <v>1</v>
      </c>
      <c r="CC59" s="2" t="s">
        <v>465</v>
      </c>
      <c r="CD59" s="2"/>
      <c r="CE59" s="2">
        <v>79</v>
      </c>
      <c r="CF59" s="2"/>
      <c r="CG59" s="2"/>
      <c r="CH59" s="2">
        <f t="shared" si="153"/>
        <v>82.95</v>
      </c>
      <c r="CI59" s="2"/>
      <c r="CJ59" s="10">
        <v>1</v>
      </c>
      <c r="CK59" s="2" t="s">
        <v>359</v>
      </c>
      <c r="CL59" s="2"/>
      <c r="CM59" s="2">
        <v>70</v>
      </c>
      <c r="CN59" s="2"/>
      <c r="CO59" s="2"/>
      <c r="CP59" s="2">
        <f t="shared" si="154"/>
        <v>73.5</v>
      </c>
      <c r="CQ59" s="2"/>
      <c r="CR59" s="19">
        <v>1</v>
      </c>
      <c r="CS59" s="2" t="s">
        <v>785</v>
      </c>
      <c r="CU59" s="3">
        <v>66</v>
      </c>
      <c r="CX59" s="3">
        <f t="shared" si="155"/>
        <v>69.3</v>
      </c>
      <c r="CZ59" s="20">
        <v>1</v>
      </c>
      <c r="DA59" s="23" t="s">
        <v>22</v>
      </c>
      <c r="DB59" s="2"/>
      <c r="DC59" s="2">
        <v>85</v>
      </c>
      <c r="DD59" s="2"/>
      <c r="DE59" s="2"/>
      <c r="DF59" s="2">
        <f t="shared" si="156"/>
        <v>89.25</v>
      </c>
      <c r="DG59" s="2"/>
      <c r="DH59" s="10">
        <v>1</v>
      </c>
      <c r="DI59" s="2" t="s">
        <v>537</v>
      </c>
      <c r="DJ59" s="2"/>
      <c r="DK59" s="2">
        <v>64</v>
      </c>
      <c r="DL59" s="2"/>
      <c r="DM59" s="2"/>
      <c r="DN59" s="2">
        <f t="shared" si="157"/>
        <v>67.2</v>
      </c>
      <c r="DO59" s="2"/>
      <c r="DP59" s="17">
        <v>1</v>
      </c>
      <c r="DQ59" s="2" t="s">
        <v>475</v>
      </c>
      <c r="DR59" s="2"/>
      <c r="DS59" s="2">
        <v>76</v>
      </c>
      <c r="DT59" s="2"/>
      <c r="DU59" s="2"/>
      <c r="DV59" s="3">
        <f t="shared" si="158"/>
        <v>79.8</v>
      </c>
      <c r="DW59" s="2"/>
      <c r="DX59" s="17">
        <v>1</v>
      </c>
      <c r="DY59" s="2" t="s">
        <v>686</v>
      </c>
      <c r="EA59" s="3">
        <v>74</v>
      </c>
      <c r="ED59" s="3">
        <f t="shared" si="159"/>
        <v>77.7</v>
      </c>
      <c r="EF59" s="10">
        <v>1</v>
      </c>
      <c r="EG59" s="2" t="s">
        <v>151</v>
      </c>
      <c r="EH59" s="2"/>
      <c r="EI59" s="2">
        <v>69</v>
      </c>
      <c r="EJ59" s="2"/>
      <c r="EK59" s="2"/>
      <c r="EL59" s="3">
        <f t="shared" si="160"/>
        <v>72.45</v>
      </c>
      <c r="EM59" s="2"/>
      <c r="EN59" s="10">
        <v>1</v>
      </c>
      <c r="EO59" s="36" t="s">
        <v>88</v>
      </c>
      <c r="EP59" s="2"/>
      <c r="EQ59" s="2">
        <v>67</v>
      </c>
      <c r="ER59" s="2"/>
      <c r="ES59" s="2"/>
      <c r="ET59" s="2">
        <f t="shared" si="161"/>
        <v>70.350000000000009</v>
      </c>
      <c r="EU59" s="2"/>
      <c r="EV59" s="17">
        <v>1</v>
      </c>
      <c r="EW59" s="2" t="s">
        <v>617</v>
      </c>
      <c r="EX59" s="2"/>
      <c r="EY59" s="2">
        <v>79</v>
      </c>
      <c r="EZ59" s="2"/>
      <c r="FA59" s="2"/>
      <c r="FB59" s="3">
        <f t="shared" si="162"/>
        <v>82.95</v>
      </c>
      <c r="FC59" s="2"/>
      <c r="FD59" s="19">
        <v>1</v>
      </c>
      <c r="FE59" s="2" t="s">
        <v>942</v>
      </c>
      <c r="FG59" s="3">
        <v>77</v>
      </c>
      <c r="FJ59" s="2">
        <f t="shared" si="163"/>
        <v>80.850000000000009</v>
      </c>
      <c r="FL59" s="20">
        <v>1</v>
      </c>
      <c r="FM59" s="2" t="s">
        <v>631</v>
      </c>
      <c r="FO59" s="3">
        <v>73</v>
      </c>
      <c r="FR59" s="3">
        <f t="shared" si="164"/>
        <v>76.650000000000006</v>
      </c>
      <c r="FT59" s="19">
        <v>1</v>
      </c>
      <c r="FU59" s="2" t="s">
        <v>485</v>
      </c>
      <c r="FV59" s="2"/>
      <c r="FW59" s="2">
        <v>73</v>
      </c>
      <c r="FX59" s="2"/>
      <c r="FY59" s="2"/>
      <c r="FZ59" s="2">
        <f t="shared" si="165"/>
        <v>76.650000000000006</v>
      </c>
      <c r="GA59" s="2"/>
      <c r="GB59" s="19">
        <v>1</v>
      </c>
      <c r="GC59" s="2" t="s">
        <v>360</v>
      </c>
      <c r="GD59" s="2"/>
      <c r="GE59" s="2">
        <v>70</v>
      </c>
      <c r="GF59" s="2"/>
      <c r="GG59" s="2"/>
      <c r="GH59" s="3">
        <f t="shared" si="166"/>
        <v>73.5</v>
      </c>
      <c r="GI59" s="2"/>
      <c r="GJ59" s="17">
        <v>1</v>
      </c>
      <c r="GL59" s="2"/>
      <c r="GM59" s="2"/>
      <c r="GN59" s="2"/>
      <c r="GO59" s="2"/>
      <c r="GP59" s="2"/>
      <c r="GQ59" s="2"/>
      <c r="GR59" s="40"/>
    </row>
    <row r="60" spans="1:200" ht="15.75" customHeight="1" x14ac:dyDescent="0.3">
      <c r="A60" s="2" t="s">
        <v>487</v>
      </c>
      <c r="B60" s="2"/>
      <c r="C60" s="3">
        <v>68</v>
      </c>
      <c r="D60" s="2"/>
      <c r="E60" s="2"/>
      <c r="F60" s="3">
        <f t="shared" si="143"/>
        <v>71.400000000000006</v>
      </c>
      <c r="G60" s="2"/>
      <c r="H60" s="19">
        <v>1</v>
      </c>
      <c r="I60" s="23" t="s">
        <v>336</v>
      </c>
      <c r="J60" s="2"/>
      <c r="K60" s="3">
        <v>67</v>
      </c>
      <c r="L60" s="2"/>
      <c r="M60" s="2"/>
      <c r="N60" s="3">
        <f t="shared" si="144"/>
        <v>70.350000000000009</v>
      </c>
      <c r="O60" s="2"/>
      <c r="P60" s="17">
        <v>1</v>
      </c>
      <c r="Q60" s="2" t="s">
        <v>355</v>
      </c>
      <c r="R60" s="2"/>
      <c r="S60" s="2">
        <v>67</v>
      </c>
      <c r="T60" s="2"/>
      <c r="U60" s="2"/>
      <c r="V60" s="3">
        <f t="shared" si="145"/>
        <v>70.350000000000009</v>
      </c>
      <c r="W60" s="2"/>
      <c r="X60" s="10">
        <v>1</v>
      </c>
      <c r="Y60" s="2" t="s">
        <v>591</v>
      </c>
      <c r="Z60" s="2"/>
      <c r="AA60" s="3">
        <v>74</v>
      </c>
      <c r="AB60" s="2"/>
      <c r="AC60" s="2"/>
      <c r="AD60" s="2">
        <f t="shared" si="146"/>
        <v>77.7</v>
      </c>
      <c r="AE60" s="2"/>
      <c r="AF60" s="17">
        <v>1</v>
      </c>
      <c r="AG60" s="2" t="s">
        <v>819</v>
      </c>
      <c r="AI60" s="2">
        <v>70</v>
      </c>
      <c r="AJ60" s="2"/>
      <c r="AK60" s="36"/>
      <c r="AL60" s="3">
        <f t="shared" si="147"/>
        <v>73.5</v>
      </c>
      <c r="AM60" s="2"/>
      <c r="AN60" s="10">
        <v>1</v>
      </c>
      <c r="AO60" s="2" t="s">
        <v>523</v>
      </c>
      <c r="AP60" s="2"/>
      <c r="AQ60" s="2">
        <v>67</v>
      </c>
      <c r="AR60" s="2"/>
      <c r="AS60" s="2"/>
      <c r="AT60" s="3">
        <f t="shared" si="148"/>
        <v>70.350000000000009</v>
      </c>
      <c r="AU60" s="2"/>
      <c r="AV60" s="17">
        <v>1</v>
      </c>
      <c r="AW60" s="23" t="s">
        <v>115</v>
      </c>
      <c r="AX60" s="2"/>
      <c r="AY60" s="2">
        <v>71</v>
      </c>
      <c r="AZ60" s="2"/>
      <c r="BA60" s="2"/>
      <c r="BB60" s="2">
        <f t="shared" si="149"/>
        <v>74.55</v>
      </c>
      <c r="BC60" s="2"/>
      <c r="BD60" s="10">
        <v>1</v>
      </c>
      <c r="BE60" s="2" t="s">
        <v>904</v>
      </c>
      <c r="BG60" s="3">
        <v>81</v>
      </c>
      <c r="BJ60" s="3">
        <f t="shared" si="150"/>
        <v>85.05</v>
      </c>
      <c r="BL60" s="14">
        <v>1</v>
      </c>
      <c r="BM60" s="2" t="s">
        <v>473</v>
      </c>
      <c r="BN60" s="2"/>
      <c r="BO60" s="2">
        <v>62</v>
      </c>
      <c r="BP60" s="2"/>
      <c r="BQ60" s="2"/>
      <c r="BR60" s="2">
        <f t="shared" si="151"/>
        <v>65.100000000000009</v>
      </c>
      <c r="BS60" s="2"/>
      <c r="BT60" s="17">
        <v>1</v>
      </c>
      <c r="BU60" s="2" t="s">
        <v>550</v>
      </c>
      <c r="BW60" s="3">
        <v>65</v>
      </c>
      <c r="BZ60" s="3">
        <f t="shared" si="152"/>
        <v>68.25</v>
      </c>
      <c r="CB60" s="10">
        <v>1</v>
      </c>
      <c r="CC60" s="2" t="s">
        <v>900</v>
      </c>
      <c r="CD60" s="2"/>
      <c r="CE60" s="2">
        <v>78</v>
      </c>
      <c r="CF60" s="2"/>
      <c r="CG60" s="2"/>
      <c r="CH60" s="3">
        <f t="shared" si="153"/>
        <v>81.900000000000006</v>
      </c>
      <c r="CI60" s="2"/>
      <c r="CJ60" s="10">
        <v>1</v>
      </c>
      <c r="CK60" s="2" t="s">
        <v>859</v>
      </c>
      <c r="CM60" s="3">
        <v>65</v>
      </c>
      <c r="CP60" s="3">
        <f t="shared" si="154"/>
        <v>68.25</v>
      </c>
      <c r="CR60" s="10">
        <v>1</v>
      </c>
      <c r="CS60" s="2" t="s">
        <v>353</v>
      </c>
      <c r="CU60" s="3">
        <v>65</v>
      </c>
      <c r="CX60" s="3">
        <f t="shared" si="155"/>
        <v>68.25</v>
      </c>
      <c r="CZ60" s="19">
        <v>1</v>
      </c>
      <c r="DA60" s="2" t="s">
        <v>719</v>
      </c>
      <c r="DC60" s="2">
        <v>73</v>
      </c>
      <c r="DD60" s="3"/>
      <c r="DE60" s="3"/>
      <c r="DF60" s="2">
        <f t="shared" si="156"/>
        <v>76.650000000000006</v>
      </c>
      <c r="DH60" s="10">
        <v>1</v>
      </c>
      <c r="DI60" s="2" t="s">
        <v>607</v>
      </c>
      <c r="DK60" s="3">
        <v>63</v>
      </c>
      <c r="DN60" s="3">
        <f t="shared" si="157"/>
        <v>66.150000000000006</v>
      </c>
      <c r="DP60" s="10">
        <v>1</v>
      </c>
      <c r="DQ60" s="2" t="s">
        <v>450</v>
      </c>
      <c r="DR60" s="2"/>
      <c r="DS60" s="2">
        <v>69</v>
      </c>
      <c r="DT60" s="2"/>
      <c r="DU60" s="2"/>
      <c r="DV60" s="2">
        <f t="shared" si="158"/>
        <v>72.45</v>
      </c>
      <c r="DW60" s="2"/>
      <c r="DX60" s="19">
        <v>1</v>
      </c>
      <c r="DY60" s="2" t="s">
        <v>669</v>
      </c>
      <c r="EA60" s="3">
        <v>68</v>
      </c>
      <c r="ED60" s="3">
        <f t="shared" si="159"/>
        <v>71.400000000000006</v>
      </c>
      <c r="EF60" s="19">
        <v>1</v>
      </c>
      <c r="EG60" s="2" t="s">
        <v>140</v>
      </c>
      <c r="EH60" s="2"/>
      <c r="EI60" s="2">
        <v>68</v>
      </c>
      <c r="EJ60" s="2"/>
      <c r="EK60" s="2"/>
      <c r="EL60" s="2">
        <f t="shared" si="160"/>
        <v>71.400000000000006</v>
      </c>
      <c r="EM60" s="2"/>
      <c r="EN60" s="10">
        <v>1</v>
      </c>
      <c r="EO60" s="2" t="s">
        <v>601</v>
      </c>
      <c r="EQ60" s="3">
        <v>66</v>
      </c>
      <c r="ER60" s="2"/>
      <c r="ES60" s="36"/>
      <c r="ET60" s="2">
        <f t="shared" si="161"/>
        <v>69.3</v>
      </c>
      <c r="EU60" s="2"/>
      <c r="EV60" s="19">
        <v>1</v>
      </c>
      <c r="EW60" s="2" t="s">
        <v>700</v>
      </c>
      <c r="EY60" s="3">
        <v>77</v>
      </c>
      <c r="FB60" s="3">
        <f t="shared" si="162"/>
        <v>80.850000000000009</v>
      </c>
      <c r="FD60" s="14">
        <v>1</v>
      </c>
      <c r="FE60" s="2" t="s">
        <v>828</v>
      </c>
      <c r="FG60" s="3">
        <v>70</v>
      </c>
      <c r="FJ60" s="3">
        <f t="shared" si="163"/>
        <v>73.5</v>
      </c>
      <c r="FL60" s="17">
        <v>1</v>
      </c>
      <c r="FM60" s="2" t="s">
        <v>747</v>
      </c>
      <c r="FO60" s="3">
        <v>73</v>
      </c>
      <c r="FR60" s="3">
        <f t="shared" si="164"/>
        <v>76.650000000000006</v>
      </c>
      <c r="FT60" s="19">
        <v>1</v>
      </c>
      <c r="FU60" s="2" t="s">
        <v>311</v>
      </c>
      <c r="FV60" s="2"/>
      <c r="FW60" s="2">
        <v>72</v>
      </c>
      <c r="FX60" s="2"/>
      <c r="FY60" s="2"/>
      <c r="FZ60" s="3">
        <f t="shared" si="165"/>
        <v>75.600000000000009</v>
      </c>
      <c r="GA60" s="2"/>
      <c r="GB60" s="10">
        <v>1</v>
      </c>
      <c r="GC60" s="2" t="s">
        <v>365</v>
      </c>
      <c r="GD60" s="2"/>
      <c r="GE60" s="2">
        <v>68</v>
      </c>
      <c r="GF60" s="2"/>
      <c r="GG60" s="2"/>
      <c r="GH60" s="2">
        <f t="shared" si="166"/>
        <v>71.400000000000006</v>
      </c>
      <c r="GI60" s="2"/>
      <c r="GJ60" s="19">
        <v>1</v>
      </c>
      <c r="GR60"/>
    </row>
    <row r="61" spans="1:200" ht="15.75" customHeight="1" x14ac:dyDescent="0.3">
      <c r="A61" s="2" t="s">
        <v>584</v>
      </c>
      <c r="B61" s="2"/>
      <c r="C61" s="2">
        <v>65</v>
      </c>
      <c r="D61" s="2"/>
      <c r="E61" s="2"/>
      <c r="F61" s="3">
        <f t="shared" si="143"/>
        <v>68.25</v>
      </c>
      <c r="G61" s="2"/>
      <c r="H61" s="17">
        <v>1</v>
      </c>
      <c r="I61" s="30" t="s">
        <v>103</v>
      </c>
      <c r="J61" s="2"/>
      <c r="K61" s="2">
        <v>66</v>
      </c>
      <c r="L61" s="2"/>
      <c r="M61" s="36"/>
      <c r="N61" s="2">
        <f t="shared" si="144"/>
        <v>69.3</v>
      </c>
      <c r="O61" s="2"/>
      <c r="P61" s="10">
        <v>1</v>
      </c>
      <c r="Q61" s="2" t="s">
        <v>543</v>
      </c>
      <c r="R61" s="2"/>
      <c r="S61" s="3">
        <v>66</v>
      </c>
      <c r="T61" s="2"/>
      <c r="U61" s="2"/>
      <c r="V61" s="3">
        <f t="shared" si="145"/>
        <v>69.3</v>
      </c>
      <c r="W61" s="2"/>
      <c r="X61" s="17">
        <v>1</v>
      </c>
      <c r="Y61" s="23" t="s">
        <v>895</v>
      </c>
      <c r="AA61" s="2">
        <v>70</v>
      </c>
      <c r="AD61" s="3">
        <f t="shared" si="146"/>
        <v>73.5</v>
      </c>
      <c r="AF61" s="17">
        <v>1</v>
      </c>
      <c r="AG61" s="2" t="s">
        <v>1005</v>
      </c>
      <c r="AI61" s="3">
        <v>70</v>
      </c>
      <c r="AL61" s="3">
        <f t="shared" si="147"/>
        <v>73.5</v>
      </c>
      <c r="AN61" s="19">
        <v>1</v>
      </c>
      <c r="AO61" s="2" t="s">
        <v>1011</v>
      </c>
      <c r="AQ61" s="3">
        <v>67</v>
      </c>
      <c r="AT61" s="3">
        <f t="shared" si="148"/>
        <v>70.350000000000009</v>
      </c>
      <c r="AV61" s="17">
        <v>1</v>
      </c>
      <c r="AW61" s="2" t="s">
        <v>233</v>
      </c>
      <c r="AX61" s="2"/>
      <c r="AY61" s="2">
        <v>68</v>
      </c>
      <c r="AZ61" s="2"/>
      <c r="BA61" s="2"/>
      <c r="BB61" s="2">
        <f t="shared" si="149"/>
        <v>71.400000000000006</v>
      </c>
      <c r="BC61" s="2"/>
      <c r="BD61" s="17">
        <v>1</v>
      </c>
      <c r="BE61" s="2" t="s">
        <v>671</v>
      </c>
      <c r="BG61" s="3">
        <v>76</v>
      </c>
      <c r="BJ61" s="3">
        <f t="shared" si="150"/>
        <v>79.8</v>
      </c>
      <c r="BL61" s="19">
        <v>1</v>
      </c>
      <c r="BM61" s="2" t="s">
        <v>986</v>
      </c>
      <c r="BO61" s="3">
        <v>55</v>
      </c>
      <c r="BR61" s="3">
        <f t="shared" si="151"/>
        <v>57.75</v>
      </c>
      <c r="BT61" s="19">
        <v>1</v>
      </c>
      <c r="BU61" s="2" t="s">
        <v>161</v>
      </c>
      <c r="BV61" s="2"/>
      <c r="BW61" s="2">
        <v>64</v>
      </c>
      <c r="BX61" s="2"/>
      <c r="BY61" s="2"/>
      <c r="BZ61" s="3">
        <f t="shared" si="152"/>
        <v>67.2</v>
      </c>
      <c r="CA61" s="2"/>
      <c r="CB61" s="19">
        <v>1</v>
      </c>
      <c r="CC61" s="2" t="s">
        <v>330</v>
      </c>
      <c r="CD61" s="2"/>
      <c r="CE61" s="2">
        <v>71</v>
      </c>
      <c r="CF61" s="2"/>
      <c r="CG61" s="2"/>
      <c r="CH61" s="3">
        <f t="shared" si="153"/>
        <v>74.55</v>
      </c>
      <c r="CI61" s="2"/>
      <c r="CJ61" s="14">
        <v>1</v>
      </c>
      <c r="CK61" s="23" t="s">
        <v>160</v>
      </c>
      <c r="CL61" s="2"/>
      <c r="CM61" s="2">
        <v>61</v>
      </c>
      <c r="CN61" s="2"/>
      <c r="CO61" s="36"/>
      <c r="CP61" s="3">
        <f t="shared" si="154"/>
        <v>64.05</v>
      </c>
      <c r="CQ61" s="2"/>
      <c r="CR61" s="17">
        <v>1</v>
      </c>
      <c r="CS61" s="2" t="s">
        <v>317</v>
      </c>
      <c r="CT61" s="2"/>
      <c r="CU61" s="2">
        <v>64</v>
      </c>
      <c r="CV61" s="2"/>
      <c r="CW61" s="2"/>
      <c r="CX61" s="3">
        <f t="shared" si="155"/>
        <v>67.2</v>
      </c>
      <c r="CY61" s="2"/>
      <c r="CZ61" s="17">
        <v>1</v>
      </c>
      <c r="DA61" s="2" t="s">
        <v>562</v>
      </c>
      <c r="DC61" s="3">
        <v>65</v>
      </c>
      <c r="DD61" s="3"/>
      <c r="DE61" s="3"/>
      <c r="DF61" s="3">
        <f t="shared" si="156"/>
        <v>68.25</v>
      </c>
      <c r="DH61" s="20">
        <v>1</v>
      </c>
      <c r="DI61" s="2" t="s">
        <v>739</v>
      </c>
      <c r="DK61" s="3">
        <v>60</v>
      </c>
      <c r="DN61" s="3">
        <f t="shared" si="157"/>
        <v>63</v>
      </c>
      <c r="DP61" s="19">
        <v>1</v>
      </c>
      <c r="DQ61" s="2" t="s">
        <v>292</v>
      </c>
      <c r="DS61" s="3">
        <v>66</v>
      </c>
      <c r="DT61" s="3"/>
      <c r="DU61" s="3"/>
      <c r="DV61" s="2">
        <f t="shared" si="158"/>
        <v>69.3</v>
      </c>
      <c r="DX61" s="19">
        <v>1</v>
      </c>
      <c r="DY61" s="23" t="s">
        <v>877</v>
      </c>
      <c r="DZ61" s="2"/>
      <c r="EA61" s="3">
        <v>61</v>
      </c>
      <c r="EB61" s="2"/>
      <c r="EC61" s="2"/>
      <c r="ED61" s="3">
        <f t="shared" si="159"/>
        <v>64.05</v>
      </c>
      <c r="EE61" s="2"/>
      <c r="EF61" s="17">
        <v>1</v>
      </c>
      <c r="EG61" s="2" t="s">
        <v>265</v>
      </c>
      <c r="EH61" s="2"/>
      <c r="EI61" s="2">
        <v>62</v>
      </c>
      <c r="EJ61" s="2"/>
      <c r="EK61" s="2"/>
      <c r="EL61" s="2">
        <f t="shared" si="160"/>
        <v>65.100000000000009</v>
      </c>
      <c r="EM61" s="2"/>
      <c r="EN61" s="10">
        <v>1</v>
      </c>
      <c r="EO61" s="2" t="s">
        <v>225</v>
      </c>
      <c r="EP61" s="2"/>
      <c r="EQ61" s="2">
        <v>56</v>
      </c>
      <c r="ER61" s="2"/>
      <c r="ES61" s="2"/>
      <c r="ET61" s="2">
        <f t="shared" si="161"/>
        <v>58.800000000000004</v>
      </c>
      <c r="EU61" s="2"/>
      <c r="EV61" s="14">
        <v>1</v>
      </c>
      <c r="EW61" s="2" t="s">
        <v>834</v>
      </c>
      <c r="EY61" s="3">
        <v>72</v>
      </c>
      <c r="FB61" s="3">
        <f t="shared" si="162"/>
        <v>75.600000000000009</v>
      </c>
      <c r="FD61" s="14">
        <v>1</v>
      </c>
      <c r="FE61" s="2" t="s">
        <v>314</v>
      </c>
      <c r="FF61" s="2"/>
      <c r="FG61" s="2">
        <v>67</v>
      </c>
      <c r="FH61" s="2"/>
      <c r="FI61" s="2"/>
      <c r="FJ61" s="2">
        <f t="shared" si="163"/>
        <v>70.350000000000009</v>
      </c>
      <c r="FK61" s="2"/>
      <c r="FL61" s="17">
        <v>1</v>
      </c>
      <c r="FM61" s="30" t="s">
        <v>557</v>
      </c>
      <c r="FN61" s="2"/>
      <c r="FO61" s="2">
        <v>61</v>
      </c>
      <c r="FR61" s="2">
        <f t="shared" si="164"/>
        <v>64.05</v>
      </c>
      <c r="FS61" s="2"/>
      <c r="FT61" s="19">
        <v>1</v>
      </c>
      <c r="FU61" s="2" t="s">
        <v>382</v>
      </c>
      <c r="FV61" s="2"/>
      <c r="FW61" s="2">
        <v>70</v>
      </c>
      <c r="FX61" s="2"/>
      <c r="FY61" s="2"/>
      <c r="FZ61" s="2">
        <f t="shared" si="165"/>
        <v>73.5</v>
      </c>
      <c r="GA61" s="2"/>
      <c r="GB61" s="17">
        <v>1</v>
      </c>
      <c r="GC61" s="2" t="s">
        <v>545</v>
      </c>
      <c r="GD61" s="2"/>
      <c r="GE61" s="2">
        <v>67</v>
      </c>
      <c r="GF61" s="2"/>
      <c r="GG61" s="2"/>
      <c r="GH61" s="2">
        <f t="shared" si="166"/>
        <v>70.350000000000009</v>
      </c>
      <c r="GI61" s="2"/>
      <c r="GJ61" s="10">
        <v>1</v>
      </c>
      <c r="GK61" s="23"/>
      <c r="GL61" s="2"/>
      <c r="GM61" s="2"/>
      <c r="GN61" s="2"/>
      <c r="GO61" s="36"/>
      <c r="GQ61" s="2"/>
      <c r="GR61"/>
    </row>
    <row r="62" spans="1:200" ht="15.75" customHeight="1" x14ac:dyDescent="0.3">
      <c r="A62" s="2" t="s">
        <v>379</v>
      </c>
      <c r="B62" s="2"/>
      <c r="C62" s="2">
        <v>63</v>
      </c>
      <c r="D62" s="2"/>
      <c r="E62" s="2"/>
      <c r="F62" s="2">
        <f t="shared" si="143"/>
        <v>66.150000000000006</v>
      </c>
      <c r="G62" s="2"/>
      <c r="H62" s="17">
        <v>1</v>
      </c>
      <c r="I62" s="2" t="s">
        <v>147</v>
      </c>
      <c r="J62" s="2"/>
      <c r="K62" s="2">
        <v>65</v>
      </c>
      <c r="L62" s="2"/>
      <c r="M62" s="2"/>
      <c r="N62" s="2">
        <f t="shared" si="144"/>
        <v>68.25</v>
      </c>
      <c r="O62" s="2"/>
      <c r="P62" s="17">
        <v>1</v>
      </c>
      <c r="Q62" s="2" t="s">
        <v>746</v>
      </c>
      <c r="S62" s="3">
        <v>63</v>
      </c>
      <c r="V62" s="3">
        <f t="shared" si="145"/>
        <v>66.150000000000006</v>
      </c>
      <c r="X62" s="19">
        <v>1</v>
      </c>
      <c r="Y62" s="2" t="s">
        <v>592</v>
      </c>
      <c r="AA62" s="3">
        <v>67</v>
      </c>
      <c r="AD62" s="3">
        <f t="shared" si="146"/>
        <v>70.350000000000009</v>
      </c>
      <c r="AF62" s="19">
        <v>1</v>
      </c>
      <c r="AG62" s="30" t="s">
        <v>170</v>
      </c>
      <c r="AH62" s="2"/>
      <c r="AI62" s="2">
        <v>65</v>
      </c>
      <c r="AJ62" s="2"/>
      <c r="AK62" s="36"/>
      <c r="AL62" s="2">
        <f t="shared" si="147"/>
        <v>68.25</v>
      </c>
      <c r="AM62" s="2"/>
      <c r="AN62" s="10">
        <v>1</v>
      </c>
      <c r="AO62" s="2" t="s">
        <v>869</v>
      </c>
      <c r="AQ62" s="3">
        <v>67</v>
      </c>
      <c r="AT62" s="3">
        <f t="shared" si="148"/>
        <v>70.350000000000009</v>
      </c>
      <c r="AV62" s="19">
        <v>1</v>
      </c>
      <c r="AW62" s="2" t="s">
        <v>356</v>
      </c>
      <c r="AX62" s="2"/>
      <c r="AY62" s="2">
        <v>65</v>
      </c>
      <c r="AZ62" s="2"/>
      <c r="BA62" s="2"/>
      <c r="BB62" s="3">
        <f t="shared" si="149"/>
        <v>68.25</v>
      </c>
      <c r="BC62" s="2"/>
      <c r="BD62" s="17">
        <v>1</v>
      </c>
      <c r="BE62" s="2" t="s">
        <v>498</v>
      </c>
      <c r="BG62" s="3">
        <v>75</v>
      </c>
      <c r="BJ62" s="3">
        <f t="shared" si="150"/>
        <v>78.75</v>
      </c>
      <c r="BL62" s="17">
        <v>1</v>
      </c>
      <c r="BM62" s="2" t="s">
        <v>835</v>
      </c>
      <c r="BO62" s="3">
        <v>49</v>
      </c>
      <c r="BR62" s="3">
        <f t="shared" si="151"/>
        <v>51.45</v>
      </c>
      <c r="BT62" s="10">
        <v>1</v>
      </c>
      <c r="BU62" s="2" t="s">
        <v>941</v>
      </c>
      <c r="BW62" s="2">
        <v>62</v>
      </c>
      <c r="BX62" s="2"/>
      <c r="BY62" s="2"/>
      <c r="BZ62" s="3">
        <f t="shared" si="152"/>
        <v>65.100000000000009</v>
      </c>
      <c r="CA62" s="2"/>
      <c r="CB62" s="17">
        <v>1</v>
      </c>
      <c r="CC62" s="2" t="s">
        <v>506</v>
      </c>
      <c r="CE62" s="3">
        <v>68</v>
      </c>
      <c r="CH62" s="3">
        <f t="shared" si="153"/>
        <v>71.400000000000006</v>
      </c>
      <c r="CJ62" s="19">
        <v>1</v>
      </c>
      <c r="CK62" s="2" t="s">
        <v>239</v>
      </c>
      <c r="CM62" s="3">
        <v>60</v>
      </c>
      <c r="CP62" s="2">
        <f t="shared" si="154"/>
        <v>63</v>
      </c>
      <c r="CR62" s="17">
        <v>1</v>
      </c>
      <c r="CS62" s="2" t="s">
        <v>857</v>
      </c>
      <c r="CU62" s="3">
        <v>64</v>
      </c>
      <c r="CX62" s="3">
        <f t="shared" si="155"/>
        <v>67.2</v>
      </c>
      <c r="CZ62" s="10">
        <v>1</v>
      </c>
      <c r="DA62" s="2" t="s">
        <v>337</v>
      </c>
      <c r="DC62" s="3">
        <v>60</v>
      </c>
      <c r="DD62" s="3"/>
      <c r="DE62" s="3"/>
      <c r="DF62" s="3">
        <f t="shared" si="156"/>
        <v>63</v>
      </c>
      <c r="DH62" s="17">
        <v>1</v>
      </c>
      <c r="DI62" s="2" t="s">
        <v>937</v>
      </c>
      <c r="DK62" s="3">
        <v>58</v>
      </c>
      <c r="DN62" s="3">
        <f t="shared" si="157"/>
        <v>60.900000000000006</v>
      </c>
      <c r="DP62" s="19">
        <v>1</v>
      </c>
      <c r="DQ62" s="30" t="s">
        <v>372</v>
      </c>
      <c r="DR62" s="2"/>
      <c r="DS62" s="2">
        <v>64</v>
      </c>
      <c r="DT62" s="2"/>
      <c r="DU62" s="36"/>
      <c r="DV62" s="2">
        <f t="shared" si="158"/>
        <v>67.2</v>
      </c>
      <c r="DW62" s="2"/>
      <c r="DX62" s="10">
        <v>1</v>
      </c>
      <c r="DY62" s="2" t="s">
        <v>532</v>
      </c>
      <c r="EA62" s="3">
        <v>59</v>
      </c>
      <c r="ED62" s="3">
        <f t="shared" si="159"/>
        <v>61.95</v>
      </c>
      <c r="EF62" s="19">
        <v>1</v>
      </c>
      <c r="EG62" s="2" t="s">
        <v>690</v>
      </c>
      <c r="EI62" s="3">
        <v>61</v>
      </c>
      <c r="EL62" s="3">
        <f t="shared" si="160"/>
        <v>64.05</v>
      </c>
      <c r="EN62" s="17">
        <v>1</v>
      </c>
      <c r="EO62" s="2" t="s">
        <v>836</v>
      </c>
      <c r="EQ62" s="3">
        <v>56</v>
      </c>
      <c r="ET62" s="3">
        <f t="shared" si="161"/>
        <v>58.800000000000004</v>
      </c>
      <c r="EV62" s="10">
        <v>1</v>
      </c>
      <c r="EW62" s="2" t="s">
        <v>948</v>
      </c>
      <c r="EY62" s="3">
        <v>71</v>
      </c>
      <c r="FB62" s="3">
        <f t="shared" si="162"/>
        <v>74.55</v>
      </c>
      <c r="FD62" s="14">
        <v>1</v>
      </c>
      <c r="FE62" s="2" t="s">
        <v>711</v>
      </c>
      <c r="FF62" s="2"/>
      <c r="FG62" s="2">
        <v>66</v>
      </c>
      <c r="FH62" s="2"/>
      <c r="FI62" s="36"/>
      <c r="FJ62" s="2">
        <f t="shared" si="163"/>
        <v>69.3</v>
      </c>
      <c r="FK62" s="2"/>
      <c r="FL62" s="10">
        <v>1</v>
      </c>
      <c r="FM62" s="2" t="s">
        <v>518</v>
      </c>
      <c r="FO62" s="3">
        <v>52</v>
      </c>
      <c r="FR62" s="3">
        <f t="shared" si="164"/>
        <v>54.6</v>
      </c>
      <c r="FT62" s="19">
        <v>1</v>
      </c>
      <c r="FU62" s="23" t="s">
        <v>569</v>
      </c>
      <c r="FV62" s="2"/>
      <c r="FW62" s="2">
        <v>68</v>
      </c>
      <c r="FX62" s="2"/>
      <c r="FY62" s="36"/>
      <c r="FZ62" s="3">
        <f t="shared" si="165"/>
        <v>71.400000000000006</v>
      </c>
      <c r="GA62" s="2"/>
      <c r="GB62" s="10">
        <v>1</v>
      </c>
      <c r="GC62" s="2" t="s">
        <v>874</v>
      </c>
      <c r="GD62" s="2"/>
      <c r="GE62" s="2">
        <v>65</v>
      </c>
      <c r="GF62" s="2"/>
      <c r="GG62" s="36"/>
      <c r="GH62" s="2">
        <f t="shared" si="166"/>
        <v>68.25</v>
      </c>
      <c r="GI62" s="2"/>
      <c r="GJ62" s="17">
        <v>1</v>
      </c>
    </row>
    <row r="63" spans="1:200" ht="15.75" customHeight="1" x14ac:dyDescent="0.3">
      <c r="A63" s="2" t="s">
        <v>1031</v>
      </c>
      <c r="B63" s="2"/>
      <c r="C63" s="2">
        <v>63</v>
      </c>
      <c r="D63" s="2"/>
      <c r="E63" s="2"/>
      <c r="F63" s="2">
        <f t="shared" si="143"/>
        <v>66.150000000000006</v>
      </c>
      <c r="G63" s="2"/>
      <c r="H63" s="19">
        <v>1</v>
      </c>
      <c r="I63" s="23" t="s">
        <v>727</v>
      </c>
      <c r="J63" s="2"/>
      <c r="K63" s="2">
        <v>63</v>
      </c>
      <c r="L63" s="2"/>
      <c r="M63" s="2"/>
      <c r="N63" s="2">
        <f t="shared" si="144"/>
        <v>66.150000000000006</v>
      </c>
      <c r="O63" s="2"/>
      <c r="P63" s="10">
        <v>1</v>
      </c>
      <c r="Q63" s="2" t="s">
        <v>609</v>
      </c>
      <c r="R63" s="2"/>
      <c r="S63" s="2">
        <v>60</v>
      </c>
      <c r="T63" s="2"/>
      <c r="U63" s="2"/>
      <c r="V63" s="3">
        <f t="shared" si="145"/>
        <v>63</v>
      </c>
      <c r="W63" s="2"/>
      <c r="X63" s="19">
        <v>1</v>
      </c>
      <c r="Y63" s="2" t="s">
        <v>1014</v>
      </c>
      <c r="AA63" s="3">
        <v>60</v>
      </c>
      <c r="AD63" s="3">
        <f t="shared" si="146"/>
        <v>63</v>
      </c>
      <c r="AF63" s="14">
        <v>1</v>
      </c>
      <c r="AG63" s="2" t="s">
        <v>519</v>
      </c>
      <c r="AH63" s="2"/>
      <c r="AI63" s="2">
        <v>61</v>
      </c>
      <c r="AJ63" s="2"/>
      <c r="AK63" s="2"/>
      <c r="AL63" s="2">
        <f t="shared" si="147"/>
        <v>64.05</v>
      </c>
      <c r="AM63" s="2"/>
      <c r="AN63" s="14">
        <v>1</v>
      </c>
      <c r="AO63" s="2" t="s">
        <v>361</v>
      </c>
      <c r="AP63" s="2"/>
      <c r="AQ63" s="2">
        <v>62</v>
      </c>
      <c r="AR63" s="2"/>
      <c r="AS63" s="2"/>
      <c r="AT63" s="3">
        <f t="shared" si="148"/>
        <v>65.100000000000009</v>
      </c>
      <c r="AU63" s="2"/>
      <c r="AV63" s="14">
        <v>1</v>
      </c>
      <c r="AW63" s="2" t="s">
        <v>619</v>
      </c>
      <c r="AX63" s="2"/>
      <c r="AY63" s="2">
        <v>65</v>
      </c>
      <c r="AZ63" s="2"/>
      <c r="BA63" s="2"/>
      <c r="BB63" s="2">
        <f t="shared" si="149"/>
        <v>68.25</v>
      </c>
      <c r="BC63" s="2"/>
      <c r="BD63" s="17">
        <v>1</v>
      </c>
      <c r="BE63" s="2" t="s">
        <v>347</v>
      </c>
      <c r="BF63" s="2"/>
      <c r="BG63" s="2">
        <v>74</v>
      </c>
      <c r="BH63" s="2"/>
      <c r="BI63" s="36"/>
      <c r="BJ63" s="2">
        <f t="shared" si="150"/>
        <v>77.7</v>
      </c>
      <c r="BK63" s="2"/>
      <c r="BL63" s="10">
        <v>1</v>
      </c>
      <c r="BM63" s="2" t="s">
        <v>786</v>
      </c>
      <c r="BO63" s="3">
        <v>48</v>
      </c>
      <c r="BR63" s="3">
        <f t="shared" si="151"/>
        <v>50.400000000000006</v>
      </c>
      <c r="BT63" s="19">
        <v>1</v>
      </c>
      <c r="BU63" s="2" t="s">
        <v>616</v>
      </c>
      <c r="BV63" s="2"/>
      <c r="BW63" s="2">
        <v>58</v>
      </c>
      <c r="BX63" s="2"/>
      <c r="BY63" s="2"/>
      <c r="BZ63" s="3">
        <f t="shared" si="152"/>
        <v>60.900000000000006</v>
      </c>
      <c r="CA63" s="2"/>
      <c r="CB63" s="5">
        <v>1</v>
      </c>
      <c r="CC63" s="2" t="s">
        <v>722</v>
      </c>
      <c r="CE63" s="3">
        <v>67</v>
      </c>
      <c r="CH63" s="3">
        <f t="shared" si="153"/>
        <v>70.350000000000009</v>
      </c>
      <c r="CJ63" s="17">
        <v>1</v>
      </c>
      <c r="CK63" s="23" t="s">
        <v>926</v>
      </c>
      <c r="CL63" s="2"/>
      <c r="CM63" s="2">
        <v>55</v>
      </c>
      <c r="CN63" s="2"/>
      <c r="CO63" s="2"/>
      <c r="CP63" s="2">
        <f t="shared" si="154"/>
        <v>57.75</v>
      </c>
      <c r="CQ63" s="2"/>
      <c r="CR63" s="10">
        <v>1</v>
      </c>
      <c r="CS63" s="2" t="s">
        <v>654</v>
      </c>
      <c r="CU63" s="3">
        <v>57</v>
      </c>
      <c r="CX63" s="3">
        <f t="shared" si="155"/>
        <v>59.85</v>
      </c>
      <c r="CZ63" s="19">
        <v>1</v>
      </c>
      <c r="DA63" s="2" t="s">
        <v>848</v>
      </c>
      <c r="DC63" s="3">
        <v>58</v>
      </c>
      <c r="DD63" s="3"/>
      <c r="DE63" s="3"/>
      <c r="DF63" s="3">
        <f t="shared" si="156"/>
        <v>60.900000000000006</v>
      </c>
      <c r="DH63" s="20">
        <v>1</v>
      </c>
      <c r="DI63" s="2" t="s">
        <v>630</v>
      </c>
      <c r="DK63" s="3">
        <v>53</v>
      </c>
      <c r="DN63" s="2">
        <f t="shared" si="157"/>
        <v>55.650000000000006</v>
      </c>
      <c r="DP63" s="10">
        <v>1</v>
      </c>
      <c r="DQ63" s="2" t="s">
        <v>224</v>
      </c>
      <c r="DR63" s="2"/>
      <c r="DS63" s="3">
        <v>62</v>
      </c>
      <c r="DT63" s="2"/>
      <c r="DU63" s="2"/>
      <c r="DV63" s="2">
        <f t="shared" si="158"/>
        <v>65.100000000000009</v>
      </c>
      <c r="DW63" s="2"/>
      <c r="DX63" s="14">
        <v>1</v>
      </c>
      <c r="DY63" s="2" t="s">
        <v>1054</v>
      </c>
      <c r="DZ63" s="2"/>
      <c r="EA63" s="2">
        <v>59</v>
      </c>
      <c r="EB63" s="2"/>
      <c r="EC63" s="2"/>
      <c r="ED63" s="2">
        <f t="shared" si="159"/>
        <v>61.95</v>
      </c>
      <c r="EE63" s="2"/>
      <c r="EF63" s="17">
        <v>1</v>
      </c>
      <c r="EG63" s="2" t="s">
        <v>118</v>
      </c>
      <c r="EH63" s="2"/>
      <c r="EI63" s="2">
        <v>61</v>
      </c>
      <c r="EJ63" s="2"/>
      <c r="EK63" s="2"/>
      <c r="EL63" s="2">
        <f t="shared" si="160"/>
        <v>64.05</v>
      </c>
      <c r="EM63" s="2"/>
      <c r="EN63" s="17">
        <v>1</v>
      </c>
      <c r="EO63" s="2" t="s">
        <v>698</v>
      </c>
      <c r="EP63" s="2"/>
      <c r="EQ63" s="2">
        <v>50</v>
      </c>
      <c r="ER63" s="2"/>
      <c r="ES63" s="2"/>
      <c r="ET63" s="3">
        <f t="shared" si="161"/>
        <v>52.5</v>
      </c>
      <c r="EU63" s="2"/>
      <c r="EV63" s="10">
        <v>1</v>
      </c>
      <c r="EW63" s="2" t="s">
        <v>614</v>
      </c>
      <c r="EY63" s="3">
        <v>70</v>
      </c>
      <c r="FB63" s="3">
        <f t="shared" si="162"/>
        <v>73.5</v>
      </c>
      <c r="FD63" s="5">
        <v>1</v>
      </c>
      <c r="FE63" s="2" t="s">
        <v>749</v>
      </c>
      <c r="FF63" s="2"/>
      <c r="FG63" s="2">
        <v>63</v>
      </c>
      <c r="FH63" s="2"/>
      <c r="FI63" s="2"/>
      <c r="FJ63" s="3">
        <f t="shared" si="163"/>
        <v>66.150000000000006</v>
      </c>
      <c r="FK63" s="2"/>
      <c r="FL63" s="17">
        <v>1</v>
      </c>
      <c r="FM63" s="36" t="s">
        <v>1001</v>
      </c>
      <c r="FN63" s="34"/>
      <c r="FO63" s="2">
        <v>51</v>
      </c>
      <c r="FP63" s="34"/>
      <c r="FQ63" s="34"/>
      <c r="FR63" s="2">
        <f t="shared" si="164"/>
        <v>53.550000000000004</v>
      </c>
      <c r="FS63" s="2"/>
      <c r="FT63" s="10">
        <v>1</v>
      </c>
      <c r="FU63" s="2" t="s">
        <v>756</v>
      </c>
      <c r="FV63" s="2"/>
      <c r="FW63" s="2">
        <v>66</v>
      </c>
      <c r="FX63" s="2"/>
      <c r="FY63" s="2"/>
      <c r="FZ63" s="2">
        <f t="shared" si="165"/>
        <v>69.3</v>
      </c>
      <c r="GA63" s="2"/>
      <c r="GB63" s="17">
        <v>1</v>
      </c>
      <c r="GC63" s="2" t="s">
        <v>316</v>
      </c>
      <c r="GD63" s="2"/>
      <c r="GE63" s="2">
        <v>65</v>
      </c>
      <c r="GF63" s="2"/>
      <c r="GG63" s="2"/>
      <c r="GH63" s="3">
        <f t="shared" si="166"/>
        <v>68.25</v>
      </c>
      <c r="GI63" s="2"/>
      <c r="GJ63" s="10">
        <v>1</v>
      </c>
      <c r="GL63" s="2"/>
      <c r="GM63" s="2"/>
      <c r="GN63" s="2"/>
      <c r="GO63" s="36"/>
      <c r="GP63" s="2"/>
      <c r="GQ63" s="2"/>
    </row>
    <row r="64" spans="1:200" ht="15.75" customHeight="1" x14ac:dyDescent="0.3">
      <c r="A64" s="2" t="s">
        <v>451</v>
      </c>
      <c r="C64" s="3">
        <v>62</v>
      </c>
      <c r="F64" s="3">
        <f t="shared" si="143"/>
        <v>65.100000000000009</v>
      </c>
      <c r="H64" s="19">
        <v>1</v>
      </c>
      <c r="I64" s="2" t="s">
        <v>378</v>
      </c>
      <c r="J64" s="2"/>
      <c r="K64" s="2">
        <v>61</v>
      </c>
      <c r="L64" s="2"/>
      <c r="M64" s="2"/>
      <c r="N64" s="2">
        <f t="shared" si="144"/>
        <v>64.05</v>
      </c>
      <c r="O64" s="2"/>
      <c r="P64" s="10">
        <v>1</v>
      </c>
      <c r="Q64" s="2" t="s">
        <v>742</v>
      </c>
      <c r="S64" s="3">
        <v>55</v>
      </c>
      <c r="V64" s="3">
        <f t="shared" si="145"/>
        <v>57.75</v>
      </c>
      <c r="X64" s="19">
        <v>1</v>
      </c>
      <c r="Y64" s="30" t="s">
        <v>826</v>
      </c>
      <c r="AA64" s="2">
        <v>53</v>
      </c>
      <c r="AD64" s="3">
        <f t="shared" si="146"/>
        <v>55.650000000000006</v>
      </c>
      <c r="AF64" s="10">
        <v>1</v>
      </c>
      <c r="AG64" s="2" t="s">
        <v>730</v>
      </c>
      <c r="AI64" s="3">
        <v>60</v>
      </c>
      <c r="AL64" s="3">
        <f t="shared" si="147"/>
        <v>63</v>
      </c>
      <c r="AN64" s="19">
        <v>1</v>
      </c>
      <c r="AO64" s="2" t="s">
        <v>107</v>
      </c>
      <c r="AP64" s="2"/>
      <c r="AQ64" s="2">
        <v>61</v>
      </c>
      <c r="AR64" s="2"/>
      <c r="AS64" s="2"/>
      <c r="AT64" s="3">
        <f t="shared" si="148"/>
        <v>64.05</v>
      </c>
      <c r="AU64" s="2"/>
      <c r="AV64" s="17">
        <v>1</v>
      </c>
      <c r="AW64" s="2" t="s">
        <v>253</v>
      </c>
      <c r="AX64" s="2"/>
      <c r="AY64" s="2">
        <v>60</v>
      </c>
      <c r="AZ64" s="2"/>
      <c r="BA64" s="2"/>
      <c r="BB64" s="2">
        <f t="shared" si="149"/>
        <v>63</v>
      </c>
      <c r="BC64" s="2"/>
      <c r="BD64" s="17">
        <v>1</v>
      </c>
      <c r="BE64" s="2" t="s">
        <v>840</v>
      </c>
      <c r="BG64" s="3">
        <v>73</v>
      </c>
      <c r="BJ64" s="3">
        <f t="shared" si="150"/>
        <v>76.650000000000006</v>
      </c>
      <c r="BL64" s="17">
        <v>1</v>
      </c>
      <c r="BM64" s="2" t="s">
        <v>255</v>
      </c>
      <c r="BN64" s="2"/>
      <c r="BO64" s="2">
        <v>44</v>
      </c>
      <c r="BP64" s="2"/>
      <c r="BQ64" s="2"/>
      <c r="BR64" s="2">
        <f t="shared" si="151"/>
        <v>46.2</v>
      </c>
      <c r="BS64" s="2"/>
      <c r="BT64" s="17">
        <v>1</v>
      </c>
      <c r="BU64" s="2" t="s">
        <v>991</v>
      </c>
      <c r="BV64" s="2"/>
      <c r="BW64" s="3">
        <v>55</v>
      </c>
      <c r="BX64" s="2"/>
      <c r="BY64" s="2"/>
      <c r="BZ64" s="3">
        <f t="shared" si="152"/>
        <v>57.75</v>
      </c>
      <c r="CA64" s="2"/>
      <c r="CB64" s="5">
        <v>1</v>
      </c>
      <c r="CC64" s="23" t="s">
        <v>308</v>
      </c>
      <c r="CD64" s="2"/>
      <c r="CE64" s="2">
        <v>63</v>
      </c>
      <c r="CF64" s="2"/>
      <c r="CG64" s="2"/>
      <c r="CH64" s="3">
        <f t="shared" si="153"/>
        <v>66.150000000000006</v>
      </c>
      <c r="CI64" s="2"/>
      <c r="CJ64" s="17">
        <v>1</v>
      </c>
      <c r="CK64" s="2" t="s">
        <v>1071</v>
      </c>
      <c r="CM64" s="3">
        <v>55</v>
      </c>
      <c r="CP64" s="3">
        <f t="shared" si="154"/>
        <v>57.75</v>
      </c>
      <c r="CR64" s="10">
        <v>1</v>
      </c>
      <c r="CS64" s="2" t="s">
        <v>833</v>
      </c>
      <c r="CU64" s="3">
        <v>49</v>
      </c>
      <c r="CX64" s="3">
        <f t="shared" si="155"/>
        <v>51.45</v>
      </c>
      <c r="CZ64" s="5">
        <v>1</v>
      </c>
      <c r="DA64" s="2" t="s">
        <v>159</v>
      </c>
      <c r="DB64" s="2"/>
      <c r="DC64" s="2">
        <v>57</v>
      </c>
      <c r="DD64" s="2"/>
      <c r="DE64" s="2"/>
      <c r="DF64" s="2">
        <f t="shared" si="156"/>
        <v>59.85</v>
      </c>
      <c r="DG64" s="2"/>
      <c r="DH64" s="17">
        <v>1</v>
      </c>
      <c r="DI64" s="2" t="s">
        <v>933</v>
      </c>
      <c r="DJ64" s="2"/>
      <c r="DK64" s="2">
        <v>53</v>
      </c>
      <c r="DL64" s="2"/>
      <c r="DM64" s="2"/>
      <c r="DN64" s="2">
        <f t="shared" si="157"/>
        <v>55.650000000000006</v>
      </c>
      <c r="DO64" s="2"/>
      <c r="DP64" s="17">
        <v>1</v>
      </c>
      <c r="DQ64" s="2" t="s">
        <v>956</v>
      </c>
      <c r="DR64" s="2"/>
      <c r="DS64" s="3">
        <v>61</v>
      </c>
      <c r="DT64" s="2"/>
      <c r="DU64" s="2"/>
      <c r="DV64" s="2">
        <f t="shared" si="158"/>
        <v>64.05</v>
      </c>
      <c r="DW64" s="2"/>
      <c r="DX64" s="17">
        <v>1</v>
      </c>
      <c r="DY64" s="2" t="s">
        <v>260</v>
      </c>
      <c r="DZ64" s="2"/>
      <c r="EA64" s="2">
        <v>57</v>
      </c>
      <c r="EB64" s="2"/>
      <c r="EC64" s="36"/>
      <c r="ED64" s="3">
        <f t="shared" si="159"/>
        <v>59.85</v>
      </c>
      <c r="EE64" s="2"/>
      <c r="EF64" s="10">
        <v>1</v>
      </c>
      <c r="EG64" s="2" t="s">
        <v>898</v>
      </c>
      <c r="EI64" s="3">
        <v>57</v>
      </c>
      <c r="EL64" s="3">
        <f t="shared" si="160"/>
        <v>59.85</v>
      </c>
      <c r="EM64" s="2"/>
      <c r="EN64" s="10">
        <v>1</v>
      </c>
      <c r="EO64" s="2" t="s">
        <v>675</v>
      </c>
      <c r="EQ64" s="3">
        <v>43</v>
      </c>
      <c r="ER64" s="9"/>
      <c r="ES64" s="9"/>
      <c r="ET64" s="3">
        <f t="shared" si="161"/>
        <v>45.15</v>
      </c>
      <c r="EV64" s="14">
        <v>1</v>
      </c>
      <c r="EW64" s="2" t="s">
        <v>858</v>
      </c>
      <c r="EX64" s="2"/>
      <c r="EY64" s="2">
        <v>57</v>
      </c>
      <c r="EZ64" s="2"/>
      <c r="FA64" s="2"/>
      <c r="FB64" s="3">
        <f t="shared" si="162"/>
        <v>59.85</v>
      </c>
      <c r="FC64" s="2"/>
      <c r="FD64" s="17">
        <v>1</v>
      </c>
      <c r="FE64" s="2" t="s">
        <v>329</v>
      </c>
      <c r="FF64" s="2"/>
      <c r="FG64" s="2">
        <v>60</v>
      </c>
      <c r="FH64" s="2"/>
      <c r="FI64" s="2"/>
      <c r="FJ64" s="2">
        <f t="shared" si="163"/>
        <v>63</v>
      </c>
      <c r="FK64" s="2"/>
      <c r="FL64" s="17">
        <v>1</v>
      </c>
      <c r="FM64" s="30" t="s">
        <v>362</v>
      </c>
      <c r="FN64" s="2"/>
      <c r="FO64" s="2">
        <v>47</v>
      </c>
      <c r="FP64" s="2"/>
      <c r="FQ64" s="36"/>
      <c r="FR64" s="2">
        <f t="shared" si="164"/>
        <v>49.35</v>
      </c>
      <c r="FS64" s="2"/>
      <c r="FT64" s="10">
        <v>1</v>
      </c>
      <c r="FU64" s="23" t="s">
        <v>34</v>
      </c>
      <c r="FV64" s="2"/>
      <c r="FW64" s="2">
        <v>59</v>
      </c>
      <c r="FX64" s="2"/>
      <c r="FY64" s="36"/>
      <c r="FZ64" s="2">
        <f t="shared" si="165"/>
        <v>61.95</v>
      </c>
      <c r="GA64" s="2"/>
      <c r="GB64" s="10">
        <v>1</v>
      </c>
      <c r="GC64" s="2" t="s">
        <v>168</v>
      </c>
      <c r="GD64" s="2"/>
      <c r="GE64" s="2">
        <v>64</v>
      </c>
      <c r="GF64" s="2"/>
      <c r="GG64" s="2"/>
      <c r="GH64" s="2">
        <f t="shared" si="166"/>
        <v>67.2</v>
      </c>
      <c r="GI64" s="2"/>
      <c r="GJ64" s="19">
        <v>1</v>
      </c>
      <c r="GL64" s="2"/>
      <c r="GM64" s="2"/>
      <c r="GN64" s="2"/>
      <c r="GO64" s="36"/>
      <c r="GP64" s="2"/>
      <c r="GQ64" s="2"/>
    </row>
    <row r="65" spans="1:200" ht="15.75" customHeight="1" x14ac:dyDescent="0.3">
      <c r="A65" s="2" t="s">
        <v>380</v>
      </c>
      <c r="C65" s="3">
        <v>54</v>
      </c>
      <c r="F65" s="3">
        <f t="shared" si="143"/>
        <v>56.7</v>
      </c>
      <c r="H65" s="17">
        <v>1</v>
      </c>
      <c r="I65" s="2" t="s">
        <v>270</v>
      </c>
      <c r="J65" s="2"/>
      <c r="K65" s="2">
        <v>56</v>
      </c>
      <c r="L65" s="2"/>
      <c r="M65" s="2"/>
      <c r="N65" s="3">
        <f t="shared" si="144"/>
        <v>58.800000000000004</v>
      </c>
      <c r="O65" s="2"/>
      <c r="P65" s="17">
        <v>1</v>
      </c>
      <c r="Q65" s="2" t="s">
        <v>908</v>
      </c>
      <c r="S65" s="3">
        <v>54</v>
      </c>
      <c r="V65" s="3">
        <f t="shared" si="145"/>
        <v>56.7</v>
      </c>
      <c r="X65" s="20">
        <v>1</v>
      </c>
      <c r="Y65" s="2" t="s">
        <v>911</v>
      </c>
      <c r="AA65" s="2">
        <v>48</v>
      </c>
      <c r="AD65" s="3">
        <f t="shared" si="146"/>
        <v>50.400000000000006</v>
      </c>
      <c r="AF65" s="10">
        <v>1</v>
      </c>
      <c r="AG65" s="2" t="s">
        <v>849</v>
      </c>
      <c r="AH65" s="2"/>
      <c r="AI65" s="3">
        <v>53</v>
      </c>
      <c r="AL65" s="2">
        <f t="shared" si="147"/>
        <v>55.650000000000006</v>
      </c>
      <c r="AN65" s="10">
        <v>1</v>
      </c>
      <c r="AO65" s="2" t="s">
        <v>959</v>
      </c>
      <c r="AP65" s="2"/>
      <c r="AQ65" s="2">
        <v>59</v>
      </c>
      <c r="AR65" s="2"/>
      <c r="AS65" s="2"/>
      <c r="AT65" s="3">
        <f t="shared" si="148"/>
        <v>61.95</v>
      </c>
      <c r="AU65" s="2"/>
      <c r="AV65" s="10">
        <v>1</v>
      </c>
      <c r="AW65" s="2" t="s">
        <v>984</v>
      </c>
      <c r="AY65" s="3">
        <v>57</v>
      </c>
      <c r="BB65" s="3">
        <f t="shared" si="149"/>
        <v>59.85</v>
      </c>
      <c r="BD65" s="10">
        <v>1</v>
      </c>
      <c r="BE65" s="2" t="s">
        <v>816</v>
      </c>
      <c r="BF65" s="2"/>
      <c r="BG65" s="2">
        <v>62</v>
      </c>
      <c r="BH65" s="2"/>
      <c r="BI65" s="2"/>
      <c r="BJ65" s="2">
        <f t="shared" si="150"/>
        <v>65.100000000000009</v>
      </c>
      <c r="BK65" s="2"/>
      <c r="BL65" s="20">
        <v>1</v>
      </c>
      <c r="BM65" s="2" t="s">
        <v>164</v>
      </c>
      <c r="BN65" s="2"/>
      <c r="BO65" s="2">
        <v>40</v>
      </c>
      <c r="BP65" s="2"/>
      <c r="BQ65" s="2"/>
      <c r="BR65" s="2">
        <f t="shared" si="151"/>
        <v>42</v>
      </c>
      <c r="BS65" s="2"/>
      <c r="BT65" s="19">
        <v>1</v>
      </c>
      <c r="BU65" s="2" t="s">
        <v>1070</v>
      </c>
      <c r="BW65" s="3">
        <v>48</v>
      </c>
      <c r="BX65" s="2"/>
      <c r="BY65" s="2"/>
      <c r="BZ65" s="3">
        <f t="shared" si="152"/>
        <v>50.400000000000006</v>
      </c>
      <c r="CA65" s="2"/>
      <c r="CB65" s="17">
        <v>1</v>
      </c>
      <c r="CC65" s="2" t="s">
        <v>514</v>
      </c>
      <c r="CE65" s="3">
        <v>61</v>
      </c>
      <c r="CH65" s="3">
        <f t="shared" si="153"/>
        <v>64.05</v>
      </c>
      <c r="CJ65" s="19">
        <v>1</v>
      </c>
      <c r="CK65" s="2" t="s">
        <v>604</v>
      </c>
      <c r="CM65" s="3">
        <v>51</v>
      </c>
      <c r="CP65" s="3">
        <f t="shared" si="154"/>
        <v>53.550000000000004</v>
      </c>
      <c r="CR65" s="19">
        <v>1</v>
      </c>
      <c r="CS65" s="2" t="s">
        <v>489</v>
      </c>
      <c r="CT65" s="2"/>
      <c r="CU65" s="2">
        <v>44</v>
      </c>
      <c r="CV65" s="2"/>
      <c r="CW65" s="2"/>
      <c r="CX65" s="3">
        <f t="shared" si="155"/>
        <v>46.2</v>
      </c>
      <c r="CY65" s="2"/>
      <c r="CZ65" s="17">
        <v>1</v>
      </c>
      <c r="DA65" s="2" t="s">
        <v>1042</v>
      </c>
      <c r="DC65" s="2">
        <v>51</v>
      </c>
      <c r="DD65" s="3"/>
      <c r="DE65" s="3"/>
      <c r="DF65" s="2">
        <f t="shared" si="156"/>
        <v>53.550000000000004</v>
      </c>
      <c r="DH65" s="19">
        <v>1</v>
      </c>
      <c r="DI65" s="2" t="s">
        <v>887</v>
      </c>
      <c r="DK65" s="3">
        <v>46</v>
      </c>
      <c r="DN65" s="3">
        <f t="shared" si="157"/>
        <v>48.300000000000004</v>
      </c>
      <c r="DP65" s="19">
        <v>1</v>
      </c>
      <c r="DQ65" s="2" t="s">
        <v>938</v>
      </c>
      <c r="DR65" s="2"/>
      <c r="DS65" s="3">
        <v>56</v>
      </c>
      <c r="DT65" s="2"/>
      <c r="DU65" s="2"/>
      <c r="DV65" s="2">
        <f t="shared" si="158"/>
        <v>58.800000000000004</v>
      </c>
      <c r="DW65" s="2"/>
      <c r="DX65" s="17">
        <v>1</v>
      </c>
      <c r="DY65" s="23" t="s">
        <v>521</v>
      </c>
      <c r="DZ65" s="2"/>
      <c r="EA65" s="2">
        <v>48</v>
      </c>
      <c r="EB65" s="2"/>
      <c r="EC65" s="36"/>
      <c r="ED65" s="3">
        <f t="shared" si="159"/>
        <v>50.400000000000006</v>
      </c>
      <c r="EE65" s="2"/>
      <c r="EF65" s="10">
        <v>1</v>
      </c>
      <c r="EG65" s="2" t="s">
        <v>818</v>
      </c>
      <c r="EH65" s="2"/>
      <c r="EI65" s="2">
        <v>50</v>
      </c>
      <c r="EJ65" s="2"/>
      <c r="EK65" s="2"/>
      <c r="EL65" s="3">
        <f t="shared" si="160"/>
        <v>52.5</v>
      </c>
      <c r="EM65" s="2"/>
      <c r="EN65" s="17">
        <v>1</v>
      </c>
      <c r="EO65" s="2" t="s">
        <v>788</v>
      </c>
      <c r="EQ65" s="3">
        <v>43</v>
      </c>
      <c r="ET65" s="3">
        <f t="shared" si="161"/>
        <v>45.15</v>
      </c>
      <c r="EV65" s="10">
        <v>1</v>
      </c>
      <c r="EW65" s="2" t="s">
        <v>925</v>
      </c>
      <c r="EY65" s="3">
        <v>57</v>
      </c>
      <c r="FB65" s="3">
        <f t="shared" si="162"/>
        <v>59.85</v>
      </c>
      <c r="FD65" s="14">
        <v>1</v>
      </c>
      <c r="FE65" s="2" t="s">
        <v>897</v>
      </c>
      <c r="FF65" s="2"/>
      <c r="FG65" s="2">
        <v>55</v>
      </c>
      <c r="FH65" s="2"/>
      <c r="FI65" s="36"/>
      <c r="FJ65" s="2">
        <f t="shared" si="163"/>
        <v>57.75</v>
      </c>
      <c r="FK65" s="2"/>
      <c r="FL65" s="19">
        <v>1</v>
      </c>
      <c r="FM65" s="23" t="s">
        <v>914</v>
      </c>
      <c r="FN65" s="2"/>
      <c r="FO65" s="2">
        <v>46</v>
      </c>
      <c r="FP65" s="2"/>
      <c r="FQ65" s="2"/>
      <c r="FR65" s="3">
        <f t="shared" si="164"/>
        <v>48.300000000000004</v>
      </c>
      <c r="FS65" s="2"/>
      <c r="FT65" s="14">
        <v>1</v>
      </c>
      <c r="FU65" s="2" t="s">
        <v>884</v>
      </c>
      <c r="FW65" s="3">
        <v>55</v>
      </c>
      <c r="FZ65" s="3">
        <f t="shared" si="165"/>
        <v>57.75</v>
      </c>
      <c r="GB65" s="10">
        <v>1</v>
      </c>
      <c r="GC65" s="2" t="s">
        <v>670</v>
      </c>
      <c r="GE65" s="3">
        <v>63</v>
      </c>
      <c r="GH65" s="3">
        <f t="shared" si="166"/>
        <v>66.150000000000006</v>
      </c>
      <c r="GJ65" s="17">
        <v>1</v>
      </c>
    </row>
    <row r="66" spans="1:200" ht="15.75" customHeight="1" x14ac:dyDescent="0.3">
      <c r="A66" s="2" t="s">
        <v>148</v>
      </c>
      <c r="B66" s="2"/>
      <c r="C66" s="2">
        <v>53</v>
      </c>
      <c r="D66" s="2"/>
      <c r="E66" s="2"/>
      <c r="F66" s="2">
        <f t="shared" si="143"/>
        <v>55.650000000000006</v>
      </c>
      <c r="G66" s="2"/>
      <c r="H66" s="10">
        <v>1</v>
      </c>
      <c r="I66" s="2" t="s">
        <v>882</v>
      </c>
      <c r="K66" s="3">
        <v>51</v>
      </c>
      <c r="N66" s="3">
        <f t="shared" si="144"/>
        <v>53.550000000000004</v>
      </c>
      <c r="P66" s="19">
        <v>1</v>
      </c>
      <c r="Q66" s="2" t="s">
        <v>226</v>
      </c>
      <c r="R66" s="2"/>
      <c r="S66" s="2">
        <v>47</v>
      </c>
      <c r="T66" s="2"/>
      <c r="U66" s="2"/>
      <c r="V66" s="2">
        <f t="shared" si="145"/>
        <v>49.35</v>
      </c>
      <c r="W66" s="2"/>
      <c r="X66" s="20">
        <v>1</v>
      </c>
      <c r="Y66" s="2" t="s">
        <v>964</v>
      </c>
      <c r="Z66" s="2"/>
      <c r="AA66" s="3">
        <v>45</v>
      </c>
      <c r="AB66" s="2"/>
      <c r="AC66" s="2"/>
      <c r="AD66" s="3">
        <f t="shared" si="146"/>
        <v>47.25</v>
      </c>
      <c r="AE66" s="2"/>
      <c r="AF66" s="17">
        <v>1</v>
      </c>
      <c r="AG66" s="2" t="s">
        <v>728</v>
      </c>
      <c r="AH66" s="2"/>
      <c r="AI66" s="2">
        <v>52</v>
      </c>
      <c r="AJ66" s="9"/>
      <c r="AK66" s="34"/>
      <c r="AL66" s="2">
        <f t="shared" si="147"/>
        <v>54.6</v>
      </c>
      <c r="AM66" s="2"/>
      <c r="AN66" s="17">
        <v>1</v>
      </c>
      <c r="AO66" s="2" t="s">
        <v>917</v>
      </c>
      <c r="AQ66" s="3">
        <v>47</v>
      </c>
      <c r="AT66" s="3">
        <f t="shared" si="148"/>
        <v>49.35</v>
      </c>
      <c r="AV66" s="19">
        <v>1</v>
      </c>
      <c r="AW66" s="2" t="s">
        <v>912</v>
      </c>
      <c r="AX66" s="2"/>
      <c r="AY66" s="2">
        <v>50</v>
      </c>
      <c r="AZ66" s="2"/>
      <c r="BA66" s="2"/>
      <c r="BB66" s="3">
        <f t="shared" si="149"/>
        <v>52.5</v>
      </c>
      <c r="BC66" s="2"/>
      <c r="BD66" s="17">
        <v>1</v>
      </c>
      <c r="BE66" s="2" t="s">
        <v>801</v>
      </c>
      <c r="BG66" s="3">
        <v>60</v>
      </c>
      <c r="BJ66" s="3">
        <f t="shared" si="150"/>
        <v>63</v>
      </c>
      <c r="BL66" s="17">
        <v>1</v>
      </c>
      <c r="BM66" s="2" t="s">
        <v>879</v>
      </c>
      <c r="BO66" s="3">
        <v>39</v>
      </c>
      <c r="BR66" s="3">
        <f t="shared" si="151"/>
        <v>40.950000000000003</v>
      </c>
      <c r="BT66" s="10">
        <v>1</v>
      </c>
      <c r="BU66" s="2" t="s">
        <v>965</v>
      </c>
      <c r="BV66" s="2"/>
      <c r="BW66" s="3">
        <v>48</v>
      </c>
      <c r="BZ66" s="3">
        <f t="shared" si="152"/>
        <v>50.400000000000006</v>
      </c>
      <c r="CB66" s="17">
        <v>1</v>
      </c>
      <c r="CC66" s="2" t="s">
        <v>632</v>
      </c>
      <c r="CD66" s="2"/>
      <c r="CE66" s="2">
        <v>57</v>
      </c>
      <c r="CF66" s="2"/>
      <c r="CG66" s="2"/>
      <c r="CH66" s="2">
        <f t="shared" si="153"/>
        <v>59.85</v>
      </c>
      <c r="CI66" s="2"/>
      <c r="CJ66" s="19">
        <v>1</v>
      </c>
      <c r="CK66" s="23" t="s">
        <v>163</v>
      </c>
      <c r="CL66" s="2"/>
      <c r="CM66" s="2">
        <v>42</v>
      </c>
      <c r="CN66" s="2"/>
      <c r="CO66" s="36"/>
      <c r="CP66" s="2">
        <f t="shared" si="154"/>
        <v>44.1</v>
      </c>
      <c r="CQ66" s="2"/>
      <c r="CR66" s="10">
        <v>1</v>
      </c>
      <c r="CS66" s="2" t="s">
        <v>466</v>
      </c>
      <c r="CT66" s="2"/>
      <c r="CU66" s="3">
        <v>36</v>
      </c>
      <c r="CV66" s="2"/>
      <c r="CW66" s="36"/>
      <c r="CX66" s="3">
        <f t="shared" si="155"/>
        <v>37.800000000000004</v>
      </c>
      <c r="CY66" s="2"/>
      <c r="CZ66" s="19">
        <v>1</v>
      </c>
      <c r="DA66" s="2" t="s">
        <v>657</v>
      </c>
      <c r="DB66" s="2"/>
      <c r="DC66" s="2">
        <v>51</v>
      </c>
      <c r="DD66" s="2"/>
      <c r="DE66" s="2"/>
      <c r="DF66" s="3">
        <f t="shared" si="156"/>
        <v>53.550000000000004</v>
      </c>
      <c r="DG66" s="2"/>
      <c r="DH66" s="17">
        <v>1</v>
      </c>
      <c r="DI66" s="2" t="s">
        <v>256</v>
      </c>
      <c r="DJ66" s="2"/>
      <c r="DK66" s="2">
        <v>37</v>
      </c>
      <c r="DL66" s="2"/>
      <c r="DM66" s="36"/>
      <c r="DN66" s="2">
        <f t="shared" si="157"/>
        <v>38.85</v>
      </c>
      <c r="DO66" s="2"/>
      <c r="DP66" s="10">
        <v>1</v>
      </c>
      <c r="DQ66" s="2" t="s">
        <v>751</v>
      </c>
      <c r="DR66" s="2"/>
      <c r="DS66" s="3">
        <v>55</v>
      </c>
      <c r="DT66" s="2"/>
      <c r="DU66" s="2"/>
      <c r="DV66" s="2">
        <f t="shared" si="158"/>
        <v>57.75</v>
      </c>
      <c r="DW66" s="2"/>
      <c r="DX66" s="19">
        <v>1</v>
      </c>
      <c r="DY66" s="2" t="s">
        <v>505</v>
      </c>
      <c r="DZ66" s="2"/>
      <c r="EA66" s="2">
        <v>46</v>
      </c>
      <c r="EB66" s="2"/>
      <c r="EC66" s="2"/>
      <c r="ED66" s="2">
        <f t="shared" si="159"/>
        <v>48.300000000000004</v>
      </c>
      <c r="EE66" s="2"/>
      <c r="EF66" s="10">
        <v>1</v>
      </c>
      <c r="EG66" s="2" t="s">
        <v>366</v>
      </c>
      <c r="EI66" s="3">
        <v>47</v>
      </c>
      <c r="EL66" s="3">
        <f t="shared" si="160"/>
        <v>49.35</v>
      </c>
      <c r="EN66" s="19">
        <v>1</v>
      </c>
      <c r="EO66" s="2" t="s">
        <v>704</v>
      </c>
      <c r="EQ66" s="3">
        <v>39</v>
      </c>
      <c r="ET66" s="2">
        <f t="shared" si="161"/>
        <v>40.950000000000003</v>
      </c>
      <c r="EV66" s="19">
        <v>1</v>
      </c>
      <c r="EW66" s="2" t="s">
        <v>827</v>
      </c>
      <c r="EY66" s="3">
        <v>46</v>
      </c>
      <c r="FB66" s="2">
        <f t="shared" si="162"/>
        <v>48.300000000000004</v>
      </c>
      <c r="FD66" s="14">
        <v>1</v>
      </c>
      <c r="FE66" s="2" t="s">
        <v>1052</v>
      </c>
      <c r="FG66" s="3">
        <v>46</v>
      </c>
      <c r="FJ66" s="3">
        <f t="shared" si="163"/>
        <v>48.300000000000004</v>
      </c>
      <c r="FL66" s="10">
        <v>1</v>
      </c>
      <c r="FM66" s="2" t="s">
        <v>928</v>
      </c>
      <c r="FO66" s="3">
        <v>37</v>
      </c>
      <c r="FR66" s="3">
        <f t="shared" si="164"/>
        <v>38.85</v>
      </c>
      <c r="FT66" s="10">
        <v>1</v>
      </c>
      <c r="FU66" s="2" t="s">
        <v>930</v>
      </c>
      <c r="FW66" s="3">
        <v>51</v>
      </c>
      <c r="FZ66" s="3">
        <f t="shared" si="165"/>
        <v>53.550000000000004</v>
      </c>
      <c r="GB66" s="19">
        <v>1</v>
      </c>
      <c r="GC66" s="2" t="s">
        <v>633</v>
      </c>
      <c r="GE66" s="3">
        <v>53</v>
      </c>
      <c r="GH66" s="3">
        <f t="shared" si="166"/>
        <v>55.650000000000006</v>
      </c>
      <c r="GJ66" s="19">
        <v>1</v>
      </c>
      <c r="GL66" s="2"/>
      <c r="GM66" s="2"/>
      <c r="GN66" s="2"/>
      <c r="GO66" s="2"/>
      <c r="GQ66" s="2"/>
    </row>
    <row r="67" spans="1:200" ht="15.75" customHeight="1" x14ac:dyDescent="0.3">
      <c r="A67" s="2" t="s">
        <v>583</v>
      </c>
      <c r="B67" s="2"/>
      <c r="C67" s="2">
        <v>51</v>
      </c>
      <c r="D67" s="2"/>
      <c r="E67" s="2"/>
      <c r="F67" s="2">
        <f t="shared" si="143"/>
        <v>53.550000000000004</v>
      </c>
      <c r="G67" s="2"/>
      <c r="H67" s="17">
        <v>1</v>
      </c>
      <c r="I67" s="2" t="s">
        <v>973</v>
      </c>
      <c r="K67" s="3">
        <v>31</v>
      </c>
      <c r="N67" s="3">
        <f t="shared" si="144"/>
        <v>32.550000000000004</v>
      </c>
      <c r="P67" s="19">
        <v>1</v>
      </c>
      <c r="Q67" s="2" t="s">
        <v>929</v>
      </c>
      <c r="S67" s="3">
        <v>45</v>
      </c>
      <c r="V67" s="3">
        <f t="shared" si="145"/>
        <v>47.25</v>
      </c>
      <c r="X67" s="20">
        <v>1</v>
      </c>
      <c r="Y67" s="2" t="s">
        <v>735</v>
      </c>
      <c r="Z67" s="2"/>
      <c r="AA67" s="2">
        <v>45</v>
      </c>
      <c r="AB67" s="2"/>
      <c r="AC67" s="2"/>
      <c r="AD67" s="2">
        <f t="shared" si="146"/>
        <v>47.25</v>
      </c>
      <c r="AE67" s="2"/>
      <c r="AF67" s="10">
        <v>1</v>
      </c>
      <c r="AG67" s="30" t="s">
        <v>817</v>
      </c>
      <c r="AI67" s="2">
        <v>49</v>
      </c>
      <c r="AJ67" s="2"/>
      <c r="AK67" s="2"/>
      <c r="AL67" s="3">
        <f t="shared" si="147"/>
        <v>51.45</v>
      </c>
      <c r="AN67" s="5">
        <v>1</v>
      </c>
      <c r="AO67" s="2" t="s">
        <v>516</v>
      </c>
      <c r="AQ67" s="3">
        <v>41</v>
      </c>
      <c r="AT67" s="3">
        <f t="shared" si="148"/>
        <v>43.050000000000004</v>
      </c>
      <c r="AV67" s="14">
        <v>1</v>
      </c>
      <c r="AW67" s="2" t="s">
        <v>618</v>
      </c>
      <c r="AX67" s="2"/>
      <c r="AY67" s="2">
        <v>48</v>
      </c>
      <c r="AZ67" s="2"/>
      <c r="BA67" s="2"/>
      <c r="BB67" s="3">
        <f t="shared" si="149"/>
        <v>50.400000000000006</v>
      </c>
      <c r="BC67" s="2"/>
      <c r="BD67" s="17">
        <v>1</v>
      </c>
      <c r="BE67" s="2" t="s">
        <v>886</v>
      </c>
      <c r="BG67" s="3">
        <v>32</v>
      </c>
      <c r="BJ67" s="3">
        <f t="shared" si="150"/>
        <v>33.6</v>
      </c>
      <c r="BL67" s="19">
        <v>1</v>
      </c>
      <c r="BM67" s="2" t="s">
        <v>893</v>
      </c>
      <c r="BO67" s="3">
        <v>37</v>
      </c>
      <c r="BR67" s="3">
        <f t="shared" si="151"/>
        <v>38.85</v>
      </c>
      <c r="BT67" s="10">
        <v>1</v>
      </c>
      <c r="BU67" s="2" t="s">
        <v>502</v>
      </c>
      <c r="BV67" s="2"/>
      <c r="BW67" s="2">
        <v>40</v>
      </c>
      <c r="BX67" s="2"/>
      <c r="BY67" s="2"/>
      <c r="BZ67" s="2">
        <f t="shared" si="152"/>
        <v>42</v>
      </c>
      <c r="CA67" s="2"/>
      <c r="CB67" s="17">
        <v>1</v>
      </c>
      <c r="CC67" s="2" t="s">
        <v>1039</v>
      </c>
      <c r="CD67" s="2"/>
      <c r="CE67" s="2">
        <v>44</v>
      </c>
      <c r="CF67" s="2"/>
      <c r="CG67" s="2"/>
      <c r="CH67" s="2">
        <f t="shared" si="153"/>
        <v>46.2</v>
      </c>
      <c r="CI67" s="2"/>
      <c r="CJ67" s="10">
        <v>1</v>
      </c>
      <c r="CK67" s="2" t="s">
        <v>981</v>
      </c>
      <c r="CM67" s="3">
        <v>37</v>
      </c>
      <c r="CP67" s="2">
        <f t="shared" si="154"/>
        <v>38.85</v>
      </c>
      <c r="CR67" s="17">
        <v>1</v>
      </c>
      <c r="CS67" s="2" t="s">
        <v>924</v>
      </c>
      <c r="CU67" s="3">
        <v>35</v>
      </c>
      <c r="CX67" s="3">
        <f t="shared" si="155"/>
        <v>36.75</v>
      </c>
      <c r="CZ67" s="19">
        <v>1</v>
      </c>
      <c r="DA67" s="23" t="s">
        <v>301</v>
      </c>
      <c r="DB67" s="2"/>
      <c r="DC67" s="2">
        <v>44</v>
      </c>
      <c r="DD67" s="2"/>
      <c r="DE67" s="36"/>
      <c r="DF67" s="2">
        <f t="shared" si="156"/>
        <v>46.2</v>
      </c>
      <c r="DG67" s="2"/>
      <c r="DH67" s="19">
        <v>1</v>
      </c>
      <c r="DI67" s="2" t="s">
        <v>980</v>
      </c>
      <c r="DJ67" s="2"/>
      <c r="DK67" s="2">
        <v>33</v>
      </c>
      <c r="DL67" s="2"/>
      <c r="DM67" s="2"/>
      <c r="DN67" s="2">
        <f t="shared" si="157"/>
        <v>34.65</v>
      </c>
      <c r="DO67" s="2"/>
      <c r="DP67" s="10">
        <v>1</v>
      </c>
      <c r="DQ67" s="2" t="s">
        <v>602</v>
      </c>
      <c r="DS67" s="3">
        <v>55</v>
      </c>
      <c r="DT67" s="3"/>
      <c r="DU67" s="3"/>
      <c r="DV67" s="3">
        <f t="shared" si="158"/>
        <v>57.75</v>
      </c>
      <c r="DX67" s="19">
        <v>1</v>
      </c>
      <c r="DY67" s="2" t="s">
        <v>830</v>
      </c>
      <c r="EA67" s="3">
        <v>42</v>
      </c>
      <c r="ED67" s="3">
        <f t="shared" si="159"/>
        <v>44.1</v>
      </c>
      <c r="EF67" s="19">
        <v>1</v>
      </c>
      <c r="EG67" s="23" t="s">
        <v>920</v>
      </c>
      <c r="EH67" s="2"/>
      <c r="EI67" s="2">
        <v>42</v>
      </c>
      <c r="EJ67" s="2"/>
      <c r="EK67" s="36"/>
      <c r="EL67" s="2">
        <f t="shared" si="160"/>
        <v>44.1</v>
      </c>
      <c r="EM67" s="2"/>
      <c r="EN67" s="10">
        <v>1</v>
      </c>
      <c r="EO67" s="2" t="s">
        <v>1041</v>
      </c>
      <c r="EQ67" s="3">
        <v>29</v>
      </c>
      <c r="ET67" s="3">
        <f t="shared" si="161"/>
        <v>30.450000000000003</v>
      </c>
      <c r="EV67" s="10">
        <v>1</v>
      </c>
      <c r="EW67" s="2" t="s">
        <v>1021</v>
      </c>
      <c r="EY67" s="3">
        <v>41</v>
      </c>
      <c r="FB67" s="3">
        <f t="shared" si="162"/>
        <v>43.050000000000004</v>
      </c>
      <c r="FD67" s="14">
        <v>1</v>
      </c>
      <c r="FE67" s="23" t="s">
        <v>992</v>
      </c>
      <c r="FF67" s="2"/>
      <c r="FG67" s="2">
        <v>31</v>
      </c>
      <c r="FH67" s="2"/>
      <c r="FI67" s="2"/>
      <c r="FJ67" s="2">
        <f t="shared" si="163"/>
        <v>32.550000000000004</v>
      </c>
      <c r="FL67" s="14">
        <v>1</v>
      </c>
      <c r="FM67" s="2" t="s">
        <v>906</v>
      </c>
      <c r="FN67" s="2"/>
      <c r="FO67" s="2">
        <v>35</v>
      </c>
      <c r="FP67" s="2"/>
      <c r="FQ67" s="2"/>
      <c r="FR67" s="2">
        <f t="shared" si="164"/>
        <v>36.75</v>
      </c>
      <c r="FS67" s="2"/>
      <c r="FT67" s="10">
        <v>1</v>
      </c>
      <c r="FU67" s="2" t="s">
        <v>953</v>
      </c>
      <c r="FW67" s="3">
        <v>47</v>
      </c>
      <c r="FZ67" s="3">
        <f t="shared" si="165"/>
        <v>49.35</v>
      </c>
      <c r="GB67" s="17">
        <v>1</v>
      </c>
      <c r="GC67" s="2" t="s">
        <v>1065</v>
      </c>
      <c r="GE67" s="3">
        <v>48</v>
      </c>
      <c r="GH67" s="3">
        <f t="shared" si="166"/>
        <v>50.400000000000006</v>
      </c>
      <c r="GJ67" s="19">
        <v>1</v>
      </c>
    </row>
    <row r="68" spans="1:200" ht="15.75" customHeight="1" x14ac:dyDescent="0.3">
      <c r="A68" s="2" t="s">
        <v>832</v>
      </c>
      <c r="B68" s="2"/>
      <c r="C68" s="2">
        <v>48</v>
      </c>
      <c r="D68" s="2"/>
      <c r="E68" s="2"/>
      <c r="F68" s="2">
        <f t="shared" si="143"/>
        <v>50.400000000000006</v>
      </c>
      <c r="G68" s="2"/>
      <c r="H68" s="10">
        <v>1</v>
      </c>
      <c r="I68" s="2" t="s">
        <v>1033</v>
      </c>
      <c r="K68" s="3">
        <v>31</v>
      </c>
      <c r="N68" s="3">
        <f t="shared" si="144"/>
        <v>32.550000000000004</v>
      </c>
      <c r="P68" s="19">
        <v>1</v>
      </c>
      <c r="Q68" s="30" t="s">
        <v>990</v>
      </c>
      <c r="R68" s="2"/>
      <c r="S68" s="2">
        <v>45</v>
      </c>
      <c r="T68" s="2"/>
      <c r="U68" s="36"/>
      <c r="V68" s="2">
        <f t="shared" si="145"/>
        <v>47.25</v>
      </c>
      <c r="W68" s="2"/>
      <c r="X68" s="10">
        <v>1</v>
      </c>
      <c r="Y68" s="2" t="s">
        <v>1034</v>
      </c>
      <c r="AA68" s="3">
        <v>32</v>
      </c>
      <c r="AD68" s="3">
        <f t="shared" si="146"/>
        <v>33.6</v>
      </c>
      <c r="AF68" s="14">
        <v>1</v>
      </c>
      <c r="AG68" s="23" t="s">
        <v>615</v>
      </c>
      <c r="AI68" s="2">
        <v>30</v>
      </c>
      <c r="AL68" s="3">
        <f t="shared" si="147"/>
        <v>31.5</v>
      </c>
      <c r="AN68" s="5">
        <v>1</v>
      </c>
      <c r="AO68" s="2" t="s">
        <v>262</v>
      </c>
      <c r="AP68" s="2"/>
      <c r="AQ68" s="3">
        <v>41</v>
      </c>
      <c r="AT68" s="3">
        <f t="shared" si="148"/>
        <v>43.050000000000004</v>
      </c>
      <c r="AV68" s="19">
        <v>1</v>
      </c>
      <c r="AW68" s="2" t="s">
        <v>548</v>
      </c>
      <c r="AX68" s="2"/>
      <c r="AY68" s="2">
        <v>38</v>
      </c>
      <c r="AZ68" s="2"/>
      <c r="BA68" s="2"/>
      <c r="BB68" s="2">
        <f t="shared" si="149"/>
        <v>39.9</v>
      </c>
      <c r="BC68" s="2"/>
      <c r="BD68" s="17">
        <v>1</v>
      </c>
      <c r="BE68" s="23" t="s">
        <v>979</v>
      </c>
      <c r="BF68" s="2"/>
      <c r="BG68" s="2">
        <v>32</v>
      </c>
      <c r="BH68" s="2"/>
      <c r="BI68" s="36"/>
      <c r="BJ68" s="2">
        <f t="shared" si="150"/>
        <v>33.6</v>
      </c>
      <c r="BK68" s="2"/>
      <c r="BL68" s="17">
        <v>1</v>
      </c>
      <c r="BM68" s="2" t="s">
        <v>645</v>
      </c>
      <c r="BO68" s="3">
        <v>34</v>
      </c>
      <c r="BR68" s="3">
        <f t="shared" si="151"/>
        <v>35.700000000000003</v>
      </c>
      <c r="BT68" s="19">
        <v>1</v>
      </c>
      <c r="BU68" s="2" t="s">
        <v>349</v>
      </c>
      <c r="BW68" s="3">
        <v>39</v>
      </c>
      <c r="BZ68" s="3">
        <f t="shared" si="152"/>
        <v>40.950000000000003</v>
      </c>
      <c r="CB68" s="19">
        <v>1</v>
      </c>
      <c r="CC68" s="2" t="s">
        <v>1055</v>
      </c>
      <c r="CD68" s="2"/>
      <c r="CE68" s="2">
        <v>44</v>
      </c>
      <c r="CF68" s="2"/>
      <c r="CG68" s="2"/>
      <c r="CH68" s="2">
        <f t="shared" si="153"/>
        <v>46.2</v>
      </c>
      <c r="CI68" s="2"/>
      <c r="CJ68" s="10">
        <v>1</v>
      </c>
      <c r="CK68" s="2" t="s">
        <v>264</v>
      </c>
      <c r="CL68" s="2"/>
      <c r="CM68" s="2">
        <v>26</v>
      </c>
      <c r="CN68" s="2"/>
      <c r="CO68" s="36"/>
      <c r="CP68" s="2">
        <f t="shared" si="154"/>
        <v>27.3</v>
      </c>
      <c r="CQ68" s="2"/>
      <c r="CR68" s="10">
        <v>1</v>
      </c>
      <c r="CS68" s="2" t="s">
        <v>989</v>
      </c>
      <c r="CU68" s="3">
        <v>32</v>
      </c>
      <c r="CX68" s="3">
        <f t="shared" si="155"/>
        <v>33.6</v>
      </c>
      <c r="CZ68" s="17">
        <v>1</v>
      </c>
      <c r="DA68" s="2" t="s">
        <v>674</v>
      </c>
      <c r="DB68" s="2"/>
      <c r="DC68" s="2">
        <v>42</v>
      </c>
      <c r="DD68" s="2"/>
      <c r="DE68" s="36"/>
      <c r="DF68" s="2">
        <f t="shared" si="156"/>
        <v>44.1</v>
      </c>
      <c r="DG68" s="2"/>
      <c r="DH68" s="10">
        <v>1</v>
      </c>
      <c r="DI68" s="2" t="s">
        <v>351</v>
      </c>
      <c r="DK68" s="3">
        <v>32</v>
      </c>
      <c r="DN68" s="2">
        <f t="shared" si="157"/>
        <v>33.6</v>
      </c>
      <c r="DP68" s="19">
        <v>1</v>
      </c>
      <c r="DQ68" s="2" t="s">
        <v>500</v>
      </c>
      <c r="DR68" s="2"/>
      <c r="DS68" s="2">
        <v>43</v>
      </c>
      <c r="DT68" s="2"/>
      <c r="DU68" s="2"/>
      <c r="DV68" s="2">
        <f t="shared" si="158"/>
        <v>45.15</v>
      </c>
      <c r="DW68" s="2"/>
      <c r="DX68" s="14">
        <v>1</v>
      </c>
      <c r="DY68" s="2" t="s">
        <v>368</v>
      </c>
      <c r="EA68" s="3">
        <v>37</v>
      </c>
      <c r="ED68" s="3">
        <f t="shared" si="159"/>
        <v>38.85</v>
      </c>
      <c r="EF68" s="19">
        <v>1</v>
      </c>
      <c r="EG68" s="2" t="s">
        <v>266</v>
      </c>
      <c r="EH68" s="2"/>
      <c r="EI68" s="2">
        <v>40</v>
      </c>
      <c r="EJ68" s="2"/>
      <c r="EK68" s="2"/>
      <c r="EL68" s="2">
        <f t="shared" si="160"/>
        <v>42</v>
      </c>
      <c r="EM68" s="2"/>
      <c r="EN68" s="10">
        <v>1</v>
      </c>
      <c r="EV68" s="14"/>
      <c r="EW68" s="2" t="s">
        <v>903</v>
      </c>
      <c r="EY68" s="3">
        <v>40</v>
      </c>
      <c r="FB68" s="3">
        <f t="shared" si="162"/>
        <v>42</v>
      </c>
      <c r="FD68" s="14">
        <v>1</v>
      </c>
      <c r="FE68" s="2" t="s">
        <v>852</v>
      </c>
      <c r="FF68" s="2"/>
      <c r="FG68" s="2">
        <v>29</v>
      </c>
      <c r="FH68" s="2"/>
      <c r="FI68" s="2"/>
      <c r="FJ68" s="2">
        <f t="shared" si="163"/>
        <v>30.450000000000003</v>
      </c>
      <c r="FK68" s="2"/>
      <c r="FL68" s="19">
        <v>1</v>
      </c>
      <c r="FM68" s="2" t="s">
        <v>312</v>
      </c>
      <c r="FN68" s="2"/>
      <c r="FO68" s="2">
        <v>34</v>
      </c>
      <c r="FP68" s="2"/>
      <c r="FQ68" s="2"/>
      <c r="FR68" s="2">
        <f t="shared" si="164"/>
        <v>35.700000000000003</v>
      </c>
      <c r="FS68" s="2"/>
      <c r="FT68" s="10">
        <v>1</v>
      </c>
      <c r="FU68" s="2" t="s">
        <v>977</v>
      </c>
      <c r="FW68" s="3">
        <v>37</v>
      </c>
      <c r="FZ68" s="3">
        <f t="shared" si="165"/>
        <v>38.85</v>
      </c>
      <c r="GB68" s="19">
        <v>1</v>
      </c>
      <c r="GC68" s="2" t="s">
        <v>945</v>
      </c>
      <c r="GE68" s="3">
        <v>38</v>
      </c>
      <c r="GH68" s="3">
        <f t="shared" si="166"/>
        <v>39.9</v>
      </c>
      <c r="GJ68" s="19">
        <v>1</v>
      </c>
    </row>
    <row r="69" spans="1:200" ht="15.75" customHeight="1" x14ac:dyDescent="0.3">
      <c r="A69" s="2" t="s">
        <v>970</v>
      </c>
      <c r="B69" s="2"/>
      <c r="C69" s="2">
        <v>42</v>
      </c>
      <c r="D69" s="2"/>
      <c r="E69" s="2"/>
      <c r="F69" s="2">
        <f t="shared" si="143"/>
        <v>44.1</v>
      </c>
      <c r="G69" s="2"/>
      <c r="H69" s="17">
        <v>1</v>
      </c>
      <c r="I69" s="2" t="s">
        <v>328</v>
      </c>
      <c r="J69" s="2"/>
      <c r="K69" s="3">
        <v>26</v>
      </c>
      <c r="L69" s="2"/>
      <c r="M69" s="2"/>
      <c r="N69" s="3">
        <f t="shared" si="144"/>
        <v>27.3</v>
      </c>
      <c r="O69" s="2"/>
      <c r="P69" s="17">
        <v>1</v>
      </c>
      <c r="Q69" s="36" t="s">
        <v>702</v>
      </c>
      <c r="R69" s="2"/>
      <c r="S69" s="2">
        <v>40</v>
      </c>
      <c r="T69" s="2"/>
      <c r="U69" s="36"/>
      <c r="V69" s="3">
        <f t="shared" si="145"/>
        <v>42</v>
      </c>
      <c r="W69" s="2"/>
      <c r="X69" s="10">
        <v>1</v>
      </c>
      <c r="Y69" s="2" t="s">
        <v>963</v>
      </c>
      <c r="Z69" s="2"/>
      <c r="AA69" s="3">
        <v>22</v>
      </c>
      <c r="AB69" s="2"/>
      <c r="AC69" s="2"/>
      <c r="AD69" s="2">
        <f t="shared" si="146"/>
        <v>23.1</v>
      </c>
      <c r="AE69" s="2"/>
      <c r="AF69" s="10">
        <v>1</v>
      </c>
      <c r="AN69" s="19"/>
      <c r="AO69" s="23" t="s">
        <v>1009</v>
      </c>
      <c r="AP69" s="2"/>
      <c r="AQ69" s="2">
        <v>30</v>
      </c>
      <c r="AR69" s="2"/>
      <c r="AS69" s="2"/>
      <c r="AT69" s="2">
        <f t="shared" si="148"/>
        <v>31.5</v>
      </c>
      <c r="AU69" s="2"/>
      <c r="AV69" s="19">
        <v>1</v>
      </c>
      <c r="AW69" s="2" t="s">
        <v>1028</v>
      </c>
      <c r="AY69" s="3">
        <v>34</v>
      </c>
      <c r="BB69" s="3">
        <f t="shared" si="149"/>
        <v>35.700000000000003</v>
      </c>
      <c r="BD69" s="19">
        <v>1</v>
      </c>
      <c r="BE69" s="2" t="s">
        <v>629</v>
      </c>
      <c r="BG69" s="3">
        <v>0</v>
      </c>
      <c r="BJ69" s="2">
        <f t="shared" si="150"/>
        <v>0</v>
      </c>
      <c r="BL69" s="19">
        <v>1</v>
      </c>
      <c r="BM69" s="2" t="s">
        <v>787</v>
      </c>
      <c r="BO69" s="3">
        <v>31</v>
      </c>
      <c r="BR69" s="3">
        <f t="shared" si="151"/>
        <v>32.550000000000004</v>
      </c>
      <c r="BT69" s="10">
        <v>1</v>
      </c>
      <c r="BU69" s="2" t="s">
        <v>511</v>
      </c>
      <c r="BV69" s="2"/>
      <c r="BW69" s="3">
        <v>24</v>
      </c>
      <c r="BZ69" s="3">
        <f t="shared" si="152"/>
        <v>25.200000000000003</v>
      </c>
      <c r="CB69" s="5">
        <v>1</v>
      </c>
      <c r="CC69" s="2" t="s">
        <v>1006</v>
      </c>
      <c r="CE69" s="3">
        <v>41</v>
      </c>
      <c r="CH69" s="2">
        <f t="shared" si="153"/>
        <v>43.050000000000004</v>
      </c>
      <c r="CJ69" s="10">
        <v>1</v>
      </c>
      <c r="CK69" s="2" t="s">
        <v>363</v>
      </c>
      <c r="CM69" s="3">
        <v>0</v>
      </c>
      <c r="CP69" s="3">
        <f t="shared" si="154"/>
        <v>0</v>
      </c>
      <c r="CR69" s="19">
        <v>1</v>
      </c>
      <c r="CS69" s="2" t="s">
        <v>957</v>
      </c>
      <c r="CU69" s="3">
        <v>29</v>
      </c>
      <c r="CX69" s="3">
        <f t="shared" si="155"/>
        <v>30.450000000000003</v>
      </c>
      <c r="CZ69" s="17">
        <v>1</v>
      </c>
      <c r="DA69" s="2" t="s">
        <v>1026</v>
      </c>
      <c r="DB69" s="2"/>
      <c r="DC69" s="2">
        <v>37</v>
      </c>
      <c r="DD69" s="2"/>
      <c r="DE69" s="36"/>
      <c r="DF69" s="2">
        <f t="shared" si="156"/>
        <v>38.85</v>
      </c>
      <c r="DG69" s="2"/>
      <c r="DH69" s="10">
        <v>1</v>
      </c>
      <c r="DI69" s="2" t="s">
        <v>987</v>
      </c>
      <c r="DK69" s="3">
        <v>29</v>
      </c>
      <c r="DN69" s="3">
        <f t="shared" si="157"/>
        <v>30.450000000000003</v>
      </c>
      <c r="DP69" s="17">
        <v>1</v>
      </c>
      <c r="DQ69" s="2" t="s">
        <v>212</v>
      </c>
      <c r="DR69" s="2"/>
      <c r="DS69" s="3">
        <v>42</v>
      </c>
      <c r="DT69" s="2"/>
      <c r="DU69" s="2"/>
      <c r="DV69" s="2">
        <f t="shared" si="158"/>
        <v>44.1</v>
      </c>
      <c r="DW69" s="2"/>
      <c r="DX69" s="17">
        <v>1</v>
      </c>
      <c r="DY69" s="2" t="s">
        <v>560</v>
      </c>
      <c r="DZ69" s="2"/>
      <c r="EA69" s="2">
        <v>0</v>
      </c>
      <c r="EB69" s="2"/>
      <c r="EC69" s="2"/>
      <c r="ED69" s="3">
        <f t="shared" si="159"/>
        <v>0</v>
      </c>
      <c r="EE69" s="2"/>
      <c r="EF69" s="17">
        <v>1</v>
      </c>
      <c r="EG69" s="2" t="s">
        <v>883</v>
      </c>
      <c r="EI69" s="3">
        <v>39</v>
      </c>
      <c r="EL69" s="3">
        <f t="shared" si="160"/>
        <v>40.950000000000003</v>
      </c>
      <c r="EN69" s="19">
        <v>1</v>
      </c>
      <c r="EV69" s="10"/>
      <c r="EW69" s="2" t="s">
        <v>810</v>
      </c>
      <c r="EY69" s="3">
        <v>36</v>
      </c>
      <c r="FB69" s="3">
        <f t="shared" si="162"/>
        <v>37.800000000000004</v>
      </c>
      <c r="FD69" s="14">
        <v>1</v>
      </c>
      <c r="FE69" s="23" t="s">
        <v>966</v>
      </c>
      <c r="FG69" s="3">
        <v>23</v>
      </c>
      <c r="FJ69" s="2">
        <f t="shared" si="163"/>
        <v>24.150000000000002</v>
      </c>
      <c r="FL69" s="19">
        <v>1</v>
      </c>
      <c r="FM69" s="2" t="s">
        <v>676</v>
      </c>
      <c r="FN69" s="2"/>
      <c r="FO69" s="3">
        <v>30</v>
      </c>
      <c r="FP69" s="2"/>
      <c r="FQ69" s="2"/>
      <c r="FR69" s="2">
        <f t="shared" si="164"/>
        <v>31.5</v>
      </c>
      <c r="FT69" s="17">
        <v>1</v>
      </c>
      <c r="FU69" s="2" t="s">
        <v>1023</v>
      </c>
      <c r="FW69" s="3">
        <v>30</v>
      </c>
      <c r="FZ69" s="3">
        <f t="shared" si="165"/>
        <v>31.5</v>
      </c>
      <c r="GB69" s="17">
        <v>1</v>
      </c>
      <c r="GC69" s="2" t="s">
        <v>1059</v>
      </c>
      <c r="GE69" s="3">
        <v>34</v>
      </c>
      <c r="GH69" s="3">
        <f t="shared" si="166"/>
        <v>35.700000000000003</v>
      </c>
      <c r="GJ69" s="19">
        <v>1</v>
      </c>
      <c r="GR69"/>
    </row>
    <row r="70" spans="1:200" ht="15.75" customHeight="1" x14ac:dyDescent="0.3">
      <c r="A70" s="23" t="s">
        <v>901</v>
      </c>
      <c r="B70" s="2"/>
      <c r="C70" s="2">
        <v>34</v>
      </c>
      <c r="D70" s="2"/>
      <c r="E70" s="2"/>
      <c r="F70" s="3">
        <f t="shared" si="143"/>
        <v>35.700000000000003</v>
      </c>
      <c r="G70" s="2"/>
      <c r="H70" s="10">
        <v>1</v>
      </c>
      <c r="I70" s="2" t="s">
        <v>988</v>
      </c>
      <c r="K70" s="3">
        <v>23</v>
      </c>
      <c r="N70" s="3">
        <f t="shared" si="144"/>
        <v>24.150000000000002</v>
      </c>
      <c r="P70" s="19">
        <v>1</v>
      </c>
      <c r="Q70" s="2" t="s">
        <v>1048</v>
      </c>
      <c r="S70" s="3">
        <v>35</v>
      </c>
      <c r="V70" s="3">
        <f t="shared" si="145"/>
        <v>36.75</v>
      </c>
      <c r="X70" s="19">
        <v>1</v>
      </c>
      <c r="Y70" s="2" t="s">
        <v>850</v>
      </c>
      <c r="Z70" s="2"/>
      <c r="AA70" s="3">
        <v>21</v>
      </c>
      <c r="AB70" s="2"/>
      <c r="AC70" s="2"/>
      <c r="AD70" s="2">
        <f t="shared" si="146"/>
        <v>22.05</v>
      </c>
      <c r="AE70" s="2"/>
      <c r="AF70" s="17">
        <v>1</v>
      </c>
      <c r="AN70" s="19"/>
      <c r="AO70" s="2" t="s">
        <v>894</v>
      </c>
      <c r="AQ70" s="3">
        <v>26</v>
      </c>
      <c r="AT70" s="3">
        <f t="shared" si="148"/>
        <v>27.3</v>
      </c>
      <c r="AV70" s="19">
        <v>1</v>
      </c>
      <c r="AW70" s="2" t="s">
        <v>838</v>
      </c>
      <c r="AY70" s="3">
        <v>25</v>
      </c>
      <c r="BB70" s="3">
        <f t="shared" si="149"/>
        <v>26.25</v>
      </c>
      <c r="BD70" s="19">
        <v>1</v>
      </c>
      <c r="BE70" s="2" t="s">
        <v>667</v>
      </c>
      <c r="BF70" s="2"/>
      <c r="BG70" s="2">
        <v>0</v>
      </c>
      <c r="BH70" s="2"/>
      <c r="BI70" s="2"/>
      <c r="BJ70" s="2">
        <f t="shared" si="150"/>
        <v>0</v>
      </c>
      <c r="BK70" s="2"/>
      <c r="BL70" s="17">
        <v>1</v>
      </c>
      <c r="BM70" s="23" t="s">
        <v>320</v>
      </c>
      <c r="BN70" s="2"/>
      <c r="BO70" s="3">
        <v>23</v>
      </c>
      <c r="BP70" s="2"/>
      <c r="BQ70" s="36"/>
      <c r="BR70" s="3">
        <f t="shared" si="151"/>
        <v>24.150000000000002</v>
      </c>
      <c r="BS70" s="2"/>
      <c r="BT70" s="10">
        <v>1</v>
      </c>
      <c r="BU70" s="23" t="s">
        <v>1015</v>
      </c>
      <c r="BW70" s="2">
        <v>23</v>
      </c>
      <c r="BX70" s="2"/>
      <c r="BY70" s="2"/>
      <c r="BZ70" s="3">
        <f t="shared" si="152"/>
        <v>24.150000000000002</v>
      </c>
      <c r="CA70" s="2"/>
      <c r="CB70" s="17">
        <v>1</v>
      </c>
      <c r="CC70" s="30" t="s">
        <v>1067</v>
      </c>
      <c r="CD70" s="2"/>
      <c r="CE70" s="2">
        <v>36</v>
      </c>
      <c r="CF70" s="2"/>
      <c r="CG70" s="36"/>
      <c r="CH70" s="2">
        <f t="shared" si="153"/>
        <v>37.800000000000004</v>
      </c>
      <c r="CI70" s="2"/>
      <c r="CJ70" s="10">
        <v>1</v>
      </c>
      <c r="CK70" s="2" t="s">
        <v>269</v>
      </c>
      <c r="CL70" s="2"/>
      <c r="CM70" s="2">
        <v>0</v>
      </c>
      <c r="CN70" s="2"/>
      <c r="CO70" s="2"/>
      <c r="CP70" s="2">
        <f t="shared" si="154"/>
        <v>0</v>
      </c>
      <c r="CQ70" s="2"/>
      <c r="CR70" s="17">
        <v>1</v>
      </c>
      <c r="CS70" s="2" t="s">
        <v>441</v>
      </c>
      <c r="CU70" s="3">
        <v>0</v>
      </c>
      <c r="CX70" s="3">
        <f t="shared" si="155"/>
        <v>0</v>
      </c>
      <c r="CZ70" s="19">
        <v>1</v>
      </c>
      <c r="DA70" s="2" t="s">
        <v>1057</v>
      </c>
      <c r="DC70" s="3">
        <v>36</v>
      </c>
      <c r="DD70" s="3"/>
      <c r="DE70" s="3"/>
      <c r="DF70" s="3">
        <f t="shared" si="156"/>
        <v>37.800000000000004</v>
      </c>
      <c r="DH70" s="19">
        <v>1</v>
      </c>
      <c r="DI70" s="23" t="s">
        <v>96</v>
      </c>
      <c r="DJ70" s="2"/>
      <c r="DK70" s="2">
        <v>0</v>
      </c>
      <c r="DL70" s="2"/>
      <c r="DM70" s="36"/>
      <c r="DN70" s="2">
        <f t="shared" si="157"/>
        <v>0</v>
      </c>
      <c r="DO70" s="2"/>
      <c r="DP70" s="17">
        <v>1</v>
      </c>
      <c r="DQ70" s="23" t="s">
        <v>603</v>
      </c>
      <c r="DS70" s="2">
        <v>38</v>
      </c>
      <c r="DT70" s="3"/>
      <c r="DU70" s="3"/>
      <c r="DV70" s="3">
        <f t="shared" si="158"/>
        <v>39.9</v>
      </c>
      <c r="DX70" s="17">
        <v>1</v>
      </c>
      <c r="DY70" s="23" t="s">
        <v>687</v>
      </c>
      <c r="DZ70" s="2"/>
      <c r="EA70" s="2">
        <v>0</v>
      </c>
      <c r="EB70" s="2"/>
      <c r="EC70" s="2"/>
      <c r="ED70" s="2">
        <f t="shared" si="159"/>
        <v>0</v>
      </c>
      <c r="EE70" s="2"/>
      <c r="EF70" s="17">
        <v>1</v>
      </c>
      <c r="EG70" s="2" t="s">
        <v>993</v>
      </c>
      <c r="EH70" s="2"/>
      <c r="EI70" s="2">
        <v>38</v>
      </c>
      <c r="EJ70" s="2"/>
      <c r="EK70" s="2"/>
      <c r="EL70" s="2">
        <f t="shared" si="160"/>
        <v>39.9</v>
      </c>
      <c r="EM70" s="2"/>
      <c r="EN70" s="17">
        <v>1</v>
      </c>
      <c r="EV70" s="17"/>
      <c r="EW70" s="2" t="s">
        <v>998</v>
      </c>
      <c r="EY70" s="3">
        <v>23</v>
      </c>
      <c r="FB70" s="3">
        <f t="shared" si="162"/>
        <v>24.150000000000002</v>
      </c>
      <c r="FD70" s="14">
        <v>1</v>
      </c>
      <c r="FL70" s="17"/>
      <c r="FM70" s="2" t="s">
        <v>724</v>
      </c>
      <c r="FO70" s="3">
        <v>0</v>
      </c>
      <c r="FR70" s="3">
        <f t="shared" si="164"/>
        <v>0</v>
      </c>
      <c r="FT70" s="14">
        <v>1</v>
      </c>
      <c r="FU70" s="2" t="s">
        <v>1003</v>
      </c>
      <c r="FW70" s="3">
        <v>24</v>
      </c>
      <c r="FZ70" s="3">
        <f t="shared" si="165"/>
        <v>25.200000000000003</v>
      </c>
      <c r="GB70" s="17">
        <v>1</v>
      </c>
      <c r="GC70" s="2" t="s">
        <v>139</v>
      </c>
      <c r="GD70" s="2"/>
      <c r="GE70" s="2">
        <v>26</v>
      </c>
      <c r="GF70" s="2"/>
      <c r="GG70" s="2"/>
      <c r="GH70" s="2">
        <f t="shared" si="166"/>
        <v>27.3</v>
      </c>
      <c r="GI70" s="2"/>
      <c r="GJ70" s="19">
        <v>1</v>
      </c>
    </row>
    <row r="71" spans="1:200" ht="15.75" customHeight="1" x14ac:dyDescent="0.3">
      <c r="A71" s="2" t="s">
        <v>892</v>
      </c>
      <c r="C71" s="3">
        <v>32</v>
      </c>
      <c r="F71" s="2">
        <f t="shared" si="143"/>
        <v>33.6</v>
      </c>
      <c r="H71" s="19">
        <v>1</v>
      </c>
      <c r="I71" s="2" t="s">
        <v>995</v>
      </c>
      <c r="K71" s="3">
        <v>20</v>
      </c>
      <c r="N71" s="3">
        <f t="shared" si="144"/>
        <v>21</v>
      </c>
      <c r="P71" s="19">
        <v>1</v>
      </c>
      <c r="Q71" s="2" t="s">
        <v>1058</v>
      </c>
      <c r="S71" s="3">
        <v>23</v>
      </c>
      <c r="V71" s="3">
        <f t="shared" si="145"/>
        <v>24.150000000000002</v>
      </c>
      <c r="X71" s="17">
        <v>1</v>
      </c>
      <c r="AF71" s="10"/>
      <c r="AL71" s="2"/>
      <c r="AN71" s="19"/>
      <c r="AV71" s="19"/>
      <c r="AW71" s="2" t="s">
        <v>889</v>
      </c>
      <c r="AY71" s="3">
        <v>25</v>
      </c>
      <c r="BB71" s="3">
        <f t="shared" si="149"/>
        <v>26.25</v>
      </c>
      <c r="BD71" s="19">
        <v>1</v>
      </c>
      <c r="BL71" s="17"/>
      <c r="BM71" s="2" t="s">
        <v>303</v>
      </c>
      <c r="BN71" s="2"/>
      <c r="BO71" s="2">
        <v>0</v>
      </c>
      <c r="BP71" s="2"/>
      <c r="BQ71" s="2"/>
      <c r="BR71" s="3">
        <f t="shared" si="151"/>
        <v>0</v>
      </c>
      <c r="BS71" s="2"/>
      <c r="BT71" s="10">
        <v>1</v>
      </c>
      <c r="BV71" s="2"/>
      <c r="BZ71" s="2"/>
      <c r="CB71" s="19"/>
      <c r="CC71" s="2" t="s">
        <v>1019</v>
      </c>
      <c r="CD71" s="2"/>
      <c r="CE71" s="2">
        <v>30</v>
      </c>
      <c r="CF71" s="2"/>
      <c r="CG71" s="2"/>
      <c r="CH71" s="2">
        <f t="shared" si="153"/>
        <v>31.5</v>
      </c>
      <c r="CI71" s="2"/>
      <c r="CJ71" s="19">
        <v>1</v>
      </c>
      <c r="CK71" s="2" t="s">
        <v>302</v>
      </c>
      <c r="CP71" s="3">
        <f t="shared" si="154"/>
        <v>0</v>
      </c>
      <c r="CR71" s="5">
        <v>1</v>
      </c>
      <c r="CZ71" s="19"/>
      <c r="DA71" s="2" t="s">
        <v>656</v>
      </c>
      <c r="DC71" s="3">
        <v>35</v>
      </c>
      <c r="DD71" s="3"/>
      <c r="DE71" s="3"/>
      <c r="DF71" s="3">
        <f t="shared" si="156"/>
        <v>36.75</v>
      </c>
      <c r="DH71" s="19">
        <v>1</v>
      </c>
      <c r="DI71" s="2" t="s">
        <v>725</v>
      </c>
      <c r="DK71" s="3">
        <v>0</v>
      </c>
      <c r="DN71" s="3">
        <f t="shared" si="157"/>
        <v>0</v>
      </c>
      <c r="DP71" s="14">
        <v>1</v>
      </c>
      <c r="DQ71" s="2" t="s">
        <v>961</v>
      </c>
      <c r="DS71" s="3">
        <v>35</v>
      </c>
      <c r="DV71" s="3">
        <f t="shared" si="158"/>
        <v>36.75</v>
      </c>
      <c r="DX71" s="17">
        <v>1</v>
      </c>
      <c r="DZ71" s="2"/>
      <c r="EA71" s="2"/>
      <c r="EB71" s="2"/>
      <c r="EC71" s="2"/>
      <c r="ED71" s="2"/>
      <c r="EE71" s="2"/>
      <c r="EF71" s="10"/>
      <c r="EG71" s="2" t="s">
        <v>1053</v>
      </c>
      <c r="EI71" s="3">
        <v>25</v>
      </c>
      <c r="EL71" s="3">
        <f t="shared" si="160"/>
        <v>26.25</v>
      </c>
      <c r="EN71" s="10">
        <v>1</v>
      </c>
      <c r="EP71" s="2"/>
      <c r="EQ71" s="2"/>
      <c r="ER71" s="2"/>
      <c r="ES71" s="36"/>
      <c r="EU71" s="2"/>
      <c r="EV71" s="17"/>
      <c r="FD71" s="14"/>
      <c r="FF71" s="2"/>
      <c r="FG71" s="2"/>
      <c r="FH71" s="2"/>
      <c r="FI71" s="2"/>
      <c r="FK71" s="2"/>
      <c r="FL71" s="17"/>
      <c r="FT71" s="10"/>
      <c r="FU71" s="2" t="s">
        <v>104</v>
      </c>
      <c r="FV71" s="2"/>
      <c r="FW71" s="2">
        <v>0</v>
      </c>
      <c r="FX71" s="2"/>
      <c r="FY71" s="2"/>
      <c r="FZ71" s="2">
        <f t="shared" si="165"/>
        <v>0</v>
      </c>
      <c r="GA71" s="2"/>
      <c r="GB71" s="14">
        <v>1</v>
      </c>
      <c r="GC71" s="2" t="s">
        <v>1068</v>
      </c>
      <c r="GE71" s="3">
        <v>22</v>
      </c>
      <c r="GH71" s="3">
        <f t="shared" si="166"/>
        <v>23.1</v>
      </c>
      <c r="GJ71" s="19">
        <v>1</v>
      </c>
      <c r="GL71" s="2"/>
      <c r="GM71" s="2"/>
      <c r="GN71" s="2"/>
      <c r="GO71" s="2"/>
      <c r="GP71" s="2"/>
      <c r="GQ71" s="2"/>
    </row>
    <row r="72" spans="1:200" ht="15.75" customHeight="1" x14ac:dyDescent="0.3">
      <c r="H72" s="19"/>
      <c r="P72" s="19"/>
      <c r="Q72" s="2" t="s">
        <v>1043</v>
      </c>
      <c r="R72" s="2"/>
      <c r="S72" s="2">
        <v>22</v>
      </c>
      <c r="T72" s="2"/>
      <c r="U72" s="36"/>
      <c r="V72" s="2">
        <f t="shared" si="145"/>
        <v>23.1</v>
      </c>
      <c r="W72" s="2"/>
      <c r="X72" s="17">
        <v>1</v>
      </c>
      <c r="AF72" s="10"/>
      <c r="AN72" s="19"/>
      <c r="AV72" s="19"/>
      <c r="AW72" s="2" t="s">
        <v>935</v>
      </c>
      <c r="AX72" s="2"/>
      <c r="AY72" s="2">
        <v>25</v>
      </c>
      <c r="AZ72" s="2"/>
      <c r="BA72" s="2"/>
      <c r="BB72" s="2">
        <f t="shared" si="149"/>
        <v>26.25</v>
      </c>
      <c r="BC72" s="2"/>
      <c r="BD72" s="17">
        <v>1</v>
      </c>
      <c r="BL72" s="17"/>
      <c r="BM72" s="2" t="s">
        <v>350</v>
      </c>
      <c r="BN72" s="2"/>
      <c r="BO72" s="2">
        <v>0</v>
      </c>
      <c r="BP72" s="2"/>
      <c r="BQ72" s="2"/>
      <c r="BR72" s="3">
        <f t="shared" si="151"/>
        <v>0</v>
      </c>
      <c r="BS72" s="2"/>
      <c r="BT72" s="19">
        <v>1</v>
      </c>
      <c r="BU72" s="30"/>
      <c r="BW72" s="2"/>
      <c r="BZ72" s="2"/>
      <c r="CB72" s="5"/>
      <c r="CC72" s="2" t="s">
        <v>634</v>
      </c>
      <c r="CD72" s="2"/>
      <c r="CE72" s="2">
        <v>0</v>
      </c>
      <c r="CF72" s="2"/>
      <c r="CG72" s="2"/>
      <c r="CH72" s="2">
        <f t="shared" si="153"/>
        <v>0</v>
      </c>
      <c r="CI72" s="2"/>
      <c r="CJ72" s="10">
        <v>1</v>
      </c>
      <c r="CR72" s="19"/>
      <c r="CZ72" s="10"/>
      <c r="DH72" s="17"/>
      <c r="DI72" s="23" t="s">
        <v>111</v>
      </c>
      <c r="DJ72" s="2"/>
      <c r="DK72" s="2">
        <v>0</v>
      </c>
      <c r="DL72" s="2"/>
      <c r="DM72" s="2"/>
      <c r="DN72" s="2">
        <f t="shared" si="157"/>
        <v>0</v>
      </c>
      <c r="DO72" s="2"/>
      <c r="DP72" s="17">
        <v>1</v>
      </c>
      <c r="DQ72" s="23" t="s">
        <v>540</v>
      </c>
      <c r="DR72" s="2"/>
      <c r="DS72" s="2">
        <v>0</v>
      </c>
      <c r="DT72" s="2"/>
      <c r="DU72" s="36"/>
      <c r="DV72" s="2">
        <f t="shared" si="158"/>
        <v>0</v>
      </c>
      <c r="DW72" s="2"/>
      <c r="DX72" s="10">
        <v>1</v>
      </c>
      <c r="EF72" s="19"/>
      <c r="EG72" s="2" t="s">
        <v>376</v>
      </c>
      <c r="EH72" s="2"/>
      <c r="EI72" s="2">
        <v>0</v>
      </c>
      <c r="EJ72" s="2"/>
      <c r="EK72" s="2"/>
      <c r="EL72" s="2">
        <f t="shared" si="160"/>
        <v>0</v>
      </c>
      <c r="EM72" s="2"/>
      <c r="EN72" s="10">
        <v>1</v>
      </c>
      <c r="EV72" s="14"/>
      <c r="FD72" s="14"/>
      <c r="FF72" s="2"/>
      <c r="FG72" s="2"/>
      <c r="FH72" s="2"/>
      <c r="FI72" s="2"/>
      <c r="FJ72" s="2"/>
      <c r="FK72" s="2"/>
      <c r="FL72" s="14"/>
      <c r="FN72" s="2"/>
      <c r="FO72" s="2"/>
      <c r="FP72" s="2"/>
      <c r="FQ72" s="2"/>
      <c r="FR72" s="2"/>
      <c r="FS72" s="2"/>
      <c r="FT72" s="10"/>
      <c r="GB72" s="17"/>
      <c r="GJ72" s="14"/>
    </row>
    <row r="73" spans="1:200" ht="15.75" customHeight="1" x14ac:dyDescent="0.3">
      <c r="H73" s="10"/>
      <c r="P73" s="19"/>
      <c r="Q73" s="2" t="s">
        <v>216</v>
      </c>
      <c r="R73" s="2"/>
      <c r="S73" s="2">
        <v>21</v>
      </c>
      <c r="T73" s="2"/>
      <c r="U73" s="2"/>
      <c r="V73" s="2">
        <f t="shared" si="145"/>
        <v>22.05</v>
      </c>
      <c r="W73" s="2"/>
      <c r="X73" s="19">
        <v>1</v>
      </c>
      <c r="AF73" s="10"/>
      <c r="AN73" s="19"/>
      <c r="AV73" s="19"/>
      <c r="BD73" s="19"/>
      <c r="BJ73" s="2"/>
      <c r="BK73" s="2"/>
      <c r="BL73" s="17"/>
      <c r="BM73" s="2" t="s">
        <v>647</v>
      </c>
      <c r="BN73" s="2"/>
      <c r="BO73" s="2">
        <v>0</v>
      </c>
      <c r="BP73" s="2"/>
      <c r="BQ73" s="2"/>
      <c r="BR73" s="3">
        <f t="shared" si="151"/>
        <v>0</v>
      </c>
      <c r="BT73" s="17">
        <v>1</v>
      </c>
      <c r="BX73" s="2"/>
      <c r="BY73" s="2"/>
      <c r="CA73" s="2"/>
      <c r="CB73" s="5"/>
      <c r="CJ73" s="19"/>
      <c r="CR73" s="19"/>
      <c r="CZ73" s="17"/>
      <c r="DF73" s="3"/>
      <c r="DH73" s="17"/>
      <c r="DP73" s="17"/>
      <c r="DQ73" s="2" t="s">
        <v>551</v>
      </c>
      <c r="DR73" s="2"/>
      <c r="DS73" s="2">
        <v>0</v>
      </c>
      <c r="DT73" s="2"/>
      <c r="DU73" s="2"/>
      <c r="DV73" s="2">
        <f t="shared" si="158"/>
        <v>0</v>
      </c>
      <c r="DW73" s="2"/>
      <c r="DX73" s="10">
        <v>1</v>
      </c>
      <c r="EF73" s="17"/>
      <c r="EN73" s="19"/>
      <c r="EV73" s="14"/>
      <c r="FD73" s="14"/>
      <c r="FE73" s="15"/>
      <c r="FF73" s="2"/>
      <c r="FG73" s="2"/>
      <c r="FH73" s="2"/>
      <c r="FI73" s="2"/>
      <c r="FJ73" s="2"/>
      <c r="FL73" s="14"/>
      <c r="FT73" s="14"/>
      <c r="GB73" s="17"/>
      <c r="GJ73" s="19"/>
    </row>
    <row r="74" spans="1:200" ht="15.75" customHeight="1" x14ac:dyDescent="0.3">
      <c r="H74" s="17"/>
      <c r="P74" s="19"/>
      <c r="X74" s="20"/>
      <c r="AD74" s="2"/>
      <c r="AF74" s="10"/>
      <c r="AN74" s="19"/>
      <c r="AT74" s="2"/>
      <c r="AV74" s="17"/>
      <c r="BD74" s="19"/>
      <c r="BL74" s="20"/>
      <c r="BN74" s="2"/>
      <c r="BO74" s="2"/>
      <c r="BP74" s="2"/>
      <c r="BQ74" s="2"/>
      <c r="BS74" s="2"/>
      <c r="BT74" s="17"/>
      <c r="CB74" s="5"/>
      <c r="CJ74" s="17"/>
      <c r="CL74" s="2"/>
      <c r="CM74" s="2"/>
      <c r="CN74" s="2"/>
      <c r="CO74" s="36"/>
      <c r="CP74" s="2"/>
      <c r="CQ74" s="2"/>
      <c r="CR74" s="17"/>
      <c r="CZ74" s="17"/>
      <c r="DB74" s="2"/>
      <c r="DC74" s="2"/>
      <c r="DD74" s="2"/>
      <c r="DE74" s="2"/>
      <c r="DF74" s="2"/>
      <c r="DG74" s="2"/>
      <c r="DH74" s="10"/>
      <c r="DP74" s="17"/>
      <c r="DV74" s="2"/>
      <c r="DX74" s="17"/>
      <c r="EF74" s="17"/>
      <c r="EN74" s="19"/>
      <c r="EV74" s="14"/>
      <c r="EW74" s="23"/>
      <c r="EX74" s="2"/>
      <c r="EZ74" s="2"/>
      <c r="FA74" s="2"/>
      <c r="FB74" s="2"/>
      <c r="FC74" s="2"/>
      <c r="FD74" s="19"/>
      <c r="FJ74" s="2"/>
      <c r="FL74" s="19"/>
      <c r="FT74" s="14"/>
      <c r="GB74" s="17"/>
      <c r="GC74" s="23"/>
      <c r="GJ74" s="14"/>
      <c r="GP74" s="2"/>
    </row>
    <row r="75" spans="1:200" ht="15.75" customHeight="1" x14ac:dyDescent="0.3">
      <c r="H75" s="17"/>
      <c r="P75" s="19"/>
      <c r="X75" s="20"/>
      <c r="Y75" s="23"/>
      <c r="Z75" s="2"/>
      <c r="AA75" s="2"/>
      <c r="AB75" s="2"/>
      <c r="AC75" s="36"/>
      <c r="AD75" s="2"/>
      <c r="AE75" s="2"/>
      <c r="AF75" s="10"/>
      <c r="AN75" s="19"/>
      <c r="AT75" s="2"/>
      <c r="AV75" s="19"/>
      <c r="BD75" s="17"/>
      <c r="BL75" s="20"/>
      <c r="BN75" s="2"/>
      <c r="BO75" s="2"/>
      <c r="BP75" s="2"/>
      <c r="BQ75" s="2"/>
      <c r="BS75" s="2"/>
      <c r="BT75" s="17"/>
      <c r="BV75" s="2"/>
      <c r="BW75" s="2"/>
      <c r="BX75" s="2"/>
      <c r="BY75" s="2"/>
      <c r="BZ75" s="2"/>
      <c r="CA75" s="2"/>
      <c r="CB75" s="17"/>
      <c r="CD75" s="2"/>
      <c r="CE75" s="2"/>
      <c r="CF75" s="2"/>
      <c r="CG75" s="2"/>
      <c r="CH75" s="2"/>
      <c r="CI75" s="2"/>
      <c r="CJ75" s="17"/>
      <c r="CR75" s="19"/>
      <c r="CT75" s="2"/>
      <c r="CU75" s="2"/>
      <c r="CV75" s="2"/>
      <c r="CW75" s="2"/>
      <c r="CX75" s="2"/>
      <c r="CY75" s="2"/>
      <c r="CZ75" s="17"/>
      <c r="DA75" s="36"/>
      <c r="DB75" s="2"/>
      <c r="DC75" s="2"/>
      <c r="DD75" s="2"/>
      <c r="DE75" s="2"/>
      <c r="DF75" s="2"/>
      <c r="DG75" s="2"/>
      <c r="DH75" s="17"/>
      <c r="DP75" s="17"/>
      <c r="DR75" s="2"/>
      <c r="DS75" s="2"/>
      <c r="DT75" s="2"/>
      <c r="DU75" s="2"/>
      <c r="DV75" s="2"/>
      <c r="DW75" s="2"/>
      <c r="DX75" s="17"/>
      <c r="EF75" s="17"/>
      <c r="EG75" s="23"/>
      <c r="EH75" s="2"/>
      <c r="EI75" s="2"/>
      <c r="EJ75" s="2"/>
      <c r="EK75" s="2"/>
      <c r="EL75" s="2"/>
      <c r="EM75" s="2"/>
      <c r="EN75" s="10"/>
      <c r="EV75" s="14"/>
      <c r="EX75" s="2"/>
      <c r="EY75" s="2"/>
      <c r="EZ75" s="2"/>
      <c r="FA75" s="2"/>
      <c r="FB75" s="2"/>
      <c r="FC75" s="2"/>
      <c r="FD75" s="14"/>
      <c r="FE75" s="30"/>
      <c r="FF75" s="2"/>
      <c r="FG75" s="2"/>
      <c r="FH75" s="2"/>
      <c r="FI75" s="36"/>
      <c r="FJ75" s="2"/>
      <c r="FK75" s="2"/>
      <c r="FL75" s="10"/>
      <c r="FT75" s="14"/>
      <c r="GB75" s="17"/>
      <c r="GH75" s="2"/>
      <c r="GJ75" s="10"/>
      <c r="GL75" s="2"/>
      <c r="GM75" s="2"/>
      <c r="GN75" s="2"/>
      <c r="GO75" s="2"/>
      <c r="GQ75" s="2"/>
    </row>
    <row r="76" spans="1:200" ht="15.75" customHeight="1" x14ac:dyDescent="0.3">
      <c r="B76" s="2"/>
      <c r="C76" s="2"/>
      <c r="D76" s="2"/>
      <c r="E76" s="2"/>
      <c r="F76" s="2"/>
      <c r="G76" s="2"/>
      <c r="H76" s="17"/>
      <c r="P76" s="19"/>
      <c r="X76" s="20"/>
      <c r="Z76" s="2"/>
      <c r="AA76" s="2"/>
      <c r="AB76" s="2"/>
      <c r="AC76" s="36"/>
      <c r="AD76" s="2"/>
      <c r="AE76" s="2"/>
      <c r="AF76" s="14"/>
      <c r="AN76" s="19"/>
      <c r="AO76" s="23"/>
      <c r="AV76" s="19"/>
      <c r="AW76" s="4"/>
      <c r="AX76" s="2"/>
      <c r="AY76" s="2"/>
      <c r="AZ76" s="2"/>
      <c r="BA76" s="2"/>
      <c r="BB76" s="2"/>
      <c r="BC76" s="2"/>
      <c r="BD76" s="17"/>
      <c r="BJ76" s="2"/>
      <c r="BL76" s="20"/>
      <c r="BT76" s="19"/>
      <c r="BU76" s="4"/>
      <c r="BV76" s="2"/>
      <c r="BW76" s="2"/>
      <c r="BX76" s="2"/>
      <c r="BY76" s="2"/>
      <c r="BZ76" s="2"/>
      <c r="CA76" s="2"/>
      <c r="CB76" s="14"/>
      <c r="CC76" s="4"/>
      <c r="CD76" s="2"/>
      <c r="CE76" s="2"/>
      <c r="CF76" s="2"/>
      <c r="CG76" s="2"/>
      <c r="CH76" s="2"/>
      <c r="CI76" s="2"/>
      <c r="CJ76" s="14"/>
      <c r="CR76" s="19"/>
      <c r="CT76" s="2"/>
      <c r="CU76" s="2"/>
      <c r="CV76" s="2"/>
      <c r="CW76" s="2"/>
      <c r="CY76" s="2"/>
      <c r="CZ76" s="19"/>
      <c r="DB76" s="2"/>
      <c r="DC76" s="2"/>
      <c r="DD76" s="2"/>
      <c r="DE76" s="2"/>
      <c r="DF76" s="2"/>
      <c r="DG76" s="2"/>
      <c r="DH76" s="17"/>
      <c r="DP76" s="17"/>
      <c r="DR76" s="2"/>
      <c r="DS76" s="2"/>
      <c r="DT76" s="2"/>
      <c r="DU76" s="2"/>
      <c r="DV76" s="2"/>
      <c r="DW76" s="2"/>
      <c r="DX76" s="10"/>
      <c r="DY76" s="23"/>
      <c r="DZ76" s="2"/>
      <c r="EA76" s="2"/>
      <c r="EB76" s="2"/>
      <c r="EC76" s="2"/>
      <c r="EE76" s="2"/>
      <c r="EF76" s="17"/>
      <c r="EG76" s="4"/>
      <c r="EH76" s="2"/>
      <c r="EI76" s="2"/>
      <c r="EJ76" s="2"/>
      <c r="EK76" s="36"/>
      <c r="EL76" s="2"/>
      <c r="EM76" s="2"/>
      <c r="EN76" s="10"/>
      <c r="EO76" s="4"/>
      <c r="EV76" s="14"/>
      <c r="EX76" s="2"/>
      <c r="EY76" s="2"/>
      <c r="EZ76" s="2"/>
      <c r="FA76" s="2"/>
      <c r="FB76" s="2"/>
      <c r="FC76" s="2"/>
      <c r="FD76" s="14"/>
      <c r="FF76" s="2"/>
      <c r="FG76" s="2"/>
      <c r="FH76" s="2"/>
      <c r="FI76" s="2"/>
      <c r="FL76" s="14"/>
      <c r="FN76" s="2"/>
      <c r="FO76" s="2"/>
      <c r="FP76" s="2"/>
      <c r="FQ76" s="2"/>
      <c r="FS76" s="2"/>
      <c r="FT76" s="10"/>
      <c r="FV76" s="2"/>
      <c r="FW76" s="2"/>
      <c r="FX76" s="2"/>
      <c r="FY76" s="2"/>
      <c r="GA76" s="2"/>
      <c r="GB76" s="17"/>
      <c r="GJ76" s="19"/>
      <c r="GL76" s="2"/>
      <c r="GM76" s="2"/>
      <c r="GN76" s="2"/>
      <c r="GO76" s="2"/>
      <c r="GQ76" s="2"/>
    </row>
    <row r="77" spans="1:200" ht="15.75" customHeight="1" x14ac:dyDescent="0.3">
      <c r="B77" s="2"/>
      <c r="C77" s="2"/>
      <c r="D77" s="2"/>
      <c r="E77" s="2"/>
      <c r="F77" s="2"/>
      <c r="G77" s="2"/>
      <c r="H77" s="17"/>
      <c r="P77" s="19"/>
      <c r="X77" s="17"/>
      <c r="AF77" s="14"/>
      <c r="AN77" s="19"/>
      <c r="AO77" s="23"/>
      <c r="AP77" s="2"/>
      <c r="AQ77" s="2"/>
      <c r="AR77" s="2"/>
      <c r="AS77" s="2"/>
      <c r="AU77" s="2"/>
      <c r="AV77" s="10"/>
      <c r="BD77" s="17"/>
      <c r="BF77" s="2"/>
      <c r="BG77" s="2"/>
      <c r="BH77" s="2"/>
      <c r="BI77" s="2"/>
      <c r="BJ77" s="2"/>
      <c r="BK77" s="2"/>
      <c r="BL77" s="10"/>
      <c r="BT77" s="19"/>
      <c r="CB77" s="14"/>
      <c r="CD77" s="2"/>
      <c r="CE77" s="2"/>
      <c r="CF77" s="2"/>
      <c r="CG77" s="2"/>
      <c r="CH77" s="2"/>
      <c r="CI77" s="2"/>
      <c r="CJ77" s="14"/>
      <c r="CL77" s="2"/>
      <c r="CM77" s="2"/>
      <c r="CN77" s="2"/>
      <c r="CO77" s="2"/>
      <c r="CQ77" s="2"/>
      <c r="CR77" s="10"/>
      <c r="CZ77" s="19"/>
      <c r="DH77" s="17"/>
      <c r="DP77" s="17"/>
      <c r="DX77" s="17"/>
      <c r="DY77" s="23"/>
      <c r="DZ77" s="2"/>
      <c r="EA77" s="2"/>
      <c r="EB77" s="2"/>
      <c r="EC77" s="2"/>
      <c r="EE77" s="2"/>
      <c r="EF77" s="17"/>
      <c r="EN77" s="10"/>
      <c r="EV77" s="14"/>
      <c r="EX77" s="2"/>
      <c r="EY77" s="2"/>
      <c r="EZ77" s="2"/>
      <c r="FA77" s="2"/>
      <c r="FB77" s="2"/>
      <c r="FC77" s="2"/>
      <c r="FD77" s="17"/>
      <c r="FL77" s="14"/>
      <c r="FN77" s="2"/>
      <c r="FO77" s="2"/>
      <c r="FP77" s="2"/>
      <c r="FQ77" s="2"/>
      <c r="FR77" s="2"/>
      <c r="FS77" s="2"/>
      <c r="FT77" s="17"/>
      <c r="GB77" s="17"/>
      <c r="GJ77" s="10"/>
      <c r="GP77" s="2"/>
    </row>
    <row r="78" spans="1:200" ht="15.75" customHeight="1" x14ac:dyDescent="0.3">
      <c r="B78" s="2"/>
      <c r="C78" s="2"/>
      <c r="D78" s="2"/>
      <c r="E78" s="2"/>
      <c r="F78" s="2"/>
      <c r="G78" s="2"/>
      <c r="H78" s="17"/>
      <c r="P78" s="19"/>
      <c r="X78" s="17"/>
      <c r="AF78" s="14"/>
      <c r="AN78" s="19"/>
      <c r="AV78" s="19"/>
      <c r="BD78" s="17"/>
      <c r="BL78" s="20"/>
      <c r="BT78" s="19"/>
      <c r="CB78" s="14"/>
      <c r="CC78" s="15"/>
      <c r="CD78" s="2"/>
      <c r="CE78" s="2"/>
      <c r="CF78" s="2"/>
      <c r="CG78" s="2"/>
      <c r="CH78" s="2"/>
      <c r="CI78" s="2"/>
      <c r="CJ78" s="14"/>
      <c r="CL78" s="2"/>
      <c r="CM78" s="2"/>
      <c r="CN78" s="2"/>
      <c r="CO78" s="36"/>
      <c r="CQ78" s="2"/>
      <c r="CR78" s="10"/>
      <c r="CZ78" s="19"/>
      <c r="DH78" s="17"/>
      <c r="DP78" s="17"/>
      <c r="DX78" s="17"/>
      <c r="DZ78" s="2"/>
      <c r="EA78" s="2"/>
      <c r="EB78" s="2"/>
      <c r="EC78" s="2"/>
      <c r="ED78" s="2"/>
      <c r="EF78" s="19"/>
      <c r="EN78" s="10"/>
      <c r="EV78" s="14"/>
      <c r="EW78" s="23"/>
      <c r="FD78" s="14"/>
      <c r="FL78" s="14"/>
      <c r="FN78" s="2"/>
      <c r="FO78" s="2"/>
      <c r="FP78" s="2"/>
      <c r="FQ78" s="2"/>
      <c r="FS78" s="2"/>
      <c r="FT78" s="10"/>
      <c r="GB78" s="17"/>
      <c r="GJ78" s="17"/>
    </row>
    <row r="79" spans="1:200" ht="15.75" customHeight="1" x14ac:dyDescent="0.3">
      <c r="B79" s="2"/>
      <c r="C79" s="2"/>
      <c r="D79" s="2"/>
      <c r="E79" s="2"/>
      <c r="F79" s="2"/>
      <c r="G79" s="2"/>
      <c r="H79" s="17"/>
      <c r="P79" s="19"/>
      <c r="R79" s="2"/>
      <c r="S79" s="2"/>
      <c r="T79" s="2"/>
      <c r="U79" s="2"/>
      <c r="V79" s="2"/>
      <c r="W79" s="2"/>
      <c r="X79" s="17"/>
      <c r="AF79" s="14"/>
      <c r="AN79" s="19"/>
      <c r="AP79" s="2"/>
      <c r="AQ79" s="2"/>
      <c r="AR79" s="2"/>
      <c r="AS79" s="2"/>
      <c r="AU79" s="2"/>
      <c r="AV79" s="10"/>
      <c r="BD79" s="17"/>
      <c r="BL79" s="17"/>
      <c r="BN79" s="2"/>
      <c r="BO79" s="2"/>
      <c r="BP79" s="2"/>
      <c r="BQ79" s="2"/>
      <c r="BR79" s="2"/>
      <c r="BS79" s="2"/>
      <c r="BT79" s="19"/>
      <c r="CB79" s="14"/>
      <c r="CD79" s="2"/>
      <c r="CE79" s="2"/>
      <c r="CF79" s="2"/>
      <c r="CG79" s="2"/>
      <c r="CH79" s="2"/>
      <c r="CI79" s="2"/>
      <c r="CJ79" s="14"/>
      <c r="CK79" s="23"/>
      <c r="CR79" s="19"/>
      <c r="CZ79" s="19"/>
      <c r="DH79" s="17"/>
      <c r="DP79" s="17"/>
      <c r="DX79" s="17"/>
      <c r="DZ79" s="2"/>
      <c r="EA79" s="2"/>
      <c r="EB79" s="2"/>
      <c r="EC79" s="2"/>
      <c r="ED79" s="2"/>
      <c r="EE79" s="2"/>
      <c r="EF79" s="10"/>
      <c r="EN79" s="10"/>
      <c r="EV79" s="14"/>
      <c r="EX79" s="2"/>
      <c r="EY79" s="2"/>
      <c r="EZ79" s="2"/>
      <c r="FA79" s="2"/>
      <c r="FB79" s="2"/>
      <c r="FC79" s="2"/>
      <c r="FD79" s="14"/>
      <c r="FF79" s="2"/>
      <c r="FG79" s="2"/>
      <c r="FH79" s="2"/>
      <c r="FI79" s="2"/>
      <c r="FJ79" s="2"/>
      <c r="FK79" s="2"/>
      <c r="FL79" s="14"/>
      <c r="FT79" s="14"/>
      <c r="GB79" s="17"/>
      <c r="GJ79" s="17"/>
    </row>
    <row r="80" spans="1:200" ht="15.75" customHeight="1" x14ac:dyDescent="0.3">
      <c r="B80" s="2"/>
      <c r="C80" s="2"/>
      <c r="D80" s="2"/>
      <c r="E80" s="2"/>
      <c r="F80" s="2"/>
      <c r="G80" s="2"/>
      <c r="H80" s="17"/>
      <c r="P80" s="19"/>
      <c r="R80" s="2"/>
      <c r="S80" s="2"/>
      <c r="T80" s="2"/>
      <c r="U80" s="2"/>
      <c r="V80" s="2"/>
      <c r="W80" s="2"/>
      <c r="X80" s="17"/>
      <c r="AF80" s="14"/>
      <c r="AN80" s="19"/>
      <c r="AV80" s="19"/>
      <c r="BD80" s="17"/>
      <c r="BF80" s="2"/>
      <c r="BG80" s="2"/>
      <c r="BH80" s="2"/>
      <c r="BI80" s="2"/>
      <c r="BK80" s="2"/>
      <c r="BL80" s="17"/>
      <c r="BN80" s="2"/>
      <c r="BO80" s="2"/>
      <c r="BP80" s="2"/>
      <c r="BQ80" s="2"/>
      <c r="BR80" s="2"/>
      <c r="BS80" s="2"/>
      <c r="BT80" s="17"/>
      <c r="CB80" s="14"/>
      <c r="CC80" s="23"/>
      <c r="CD80" s="2"/>
      <c r="CE80" s="2"/>
      <c r="CF80" s="2"/>
      <c r="CG80" s="2"/>
      <c r="CH80" s="2"/>
      <c r="CI80" s="2"/>
      <c r="CJ80" s="14"/>
      <c r="CP80" s="2"/>
      <c r="CR80" s="17"/>
      <c r="CZ80" s="19"/>
      <c r="DH80" s="17"/>
      <c r="DP80" s="17"/>
      <c r="DX80" s="17"/>
      <c r="EF80" s="17"/>
      <c r="EN80" s="10"/>
      <c r="EV80" s="14"/>
      <c r="EX80" s="2"/>
      <c r="EY80" s="2"/>
      <c r="EZ80" s="2"/>
      <c r="FA80" s="2"/>
      <c r="FC80" s="2"/>
      <c r="FD80" s="10"/>
      <c r="FL80" s="14"/>
      <c r="FT80" s="17"/>
      <c r="GB80" s="17"/>
      <c r="GJ80" s="17"/>
    </row>
    <row r="81" spans="2:192" ht="15.75" customHeight="1" x14ac:dyDescent="0.3">
      <c r="B81" s="2"/>
      <c r="C81" s="2"/>
      <c r="D81" s="2"/>
      <c r="E81" s="2"/>
      <c r="F81" s="2"/>
      <c r="G81" s="2"/>
      <c r="H81" s="17"/>
      <c r="P81" s="19"/>
      <c r="R81" s="2"/>
      <c r="S81" s="2"/>
      <c r="T81" s="2"/>
      <c r="U81" s="2"/>
      <c r="V81" s="2"/>
      <c r="W81" s="2"/>
      <c r="X81" s="17"/>
      <c r="AF81" s="14"/>
      <c r="AN81" s="19"/>
      <c r="AV81" s="19"/>
      <c r="BD81" s="17"/>
      <c r="BL81" s="20"/>
      <c r="BN81" s="2"/>
      <c r="BO81" s="2"/>
      <c r="BP81" s="2"/>
      <c r="BQ81" s="2"/>
      <c r="BR81" s="2"/>
      <c r="BS81" s="2"/>
      <c r="BT81" s="17"/>
      <c r="CB81" s="14"/>
      <c r="CC81" s="23"/>
      <c r="CD81" s="2"/>
      <c r="CE81" s="2"/>
      <c r="CF81" s="2"/>
      <c r="CG81" s="2"/>
      <c r="CH81" s="2"/>
      <c r="CI81" s="2"/>
      <c r="CJ81" s="14"/>
      <c r="CR81" s="19"/>
      <c r="CZ81" s="19"/>
      <c r="DH81" s="17"/>
      <c r="DP81" s="17"/>
      <c r="DX81" s="17"/>
      <c r="EF81" s="17"/>
      <c r="EN81" s="10"/>
      <c r="EV81" s="14"/>
      <c r="EX81" s="2"/>
      <c r="EY81" s="2"/>
      <c r="EZ81" s="2"/>
      <c r="FA81" s="36"/>
      <c r="FB81" s="2"/>
      <c r="FC81" s="2"/>
      <c r="FD81" s="10"/>
      <c r="FL81" s="14"/>
      <c r="FT81" s="17"/>
      <c r="GB81" s="17"/>
      <c r="GJ81" s="17"/>
    </row>
    <row r="82" spans="2:192" ht="15.75" customHeight="1" x14ac:dyDescent="0.3">
      <c r="B82" s="2"/>
      <c r="C82" s="2"/>
      <c r="D82" s="2"/>
      <c r="E82" s="2"/>
      <c r="F82" s="2"/>
      <c r="G82" s="2"/>
      <c r="H82" s="17"/>
      <c r="P82" s="19"/>
      <c r="R82" s="2"/>
      <c r="S82" s="2"/>
      <c r="T82" s="2"/>
      <c r="U82" s="2"/>
      <c r="V82" s="2"/>
      <c r="W82" s="2"/>
      <c r="X82" s="17"/>
      <c r="AF82" s="14"/>
      <c r="AN82" s="19"/>
      <c r="AV82" s="19"/>
      <c r="BD82" s="17"/>
      <c r="BL82" s="20"/>
      <c r="BN82" s="2"/>
      <c r="BO82" s="2"/>
      <c r="BP82" s="2"/>
      <c r="BQ82" s="2"/>
      <c r="BR82" s="2"/>
      <c r="BS82" s="2"/>
      <c r="BT82" s="17"/>
      <c r="CB82" s="14"/>
      <c r="CC82" s="23"/>
      <c r="CD82" s="2"/>
      <c r="CE82" s="2"/>
      <c r="CF82" s="2"/>
      <c r="CG82" s="2"/>
      <c r="CH82" s="2"/>
      <c r="CI82" s="2"/>
      <c r="CJ82" s="14"/>
      <c r="CR82" s="19"/>
      <c r="CZ82" s="19"/>
      <c r="DB82" s="2"/>
      <c r="DC82" s="2"/>
      <c r="DD82" s="2"/>
      <c r="DE82" s="2"/>
      <c r="DF82" s="2"/>
      <c r="DG82" s="2"/>
      <c r="DH82" s="17"/>
      <c r="DJ82" s="2"/>
      <c r="DK82" s="2"/>
      <c r="DL82" s="2"/>
      <c r="DM82" s="36"/>
      <c r="DN82" s="2"/>
      <c r="DO82" s="2"/>
      <c r="DP82" s="17"/>
      <c r="DX82" s="17"/>
      <c r="EF82" s="17"/>
      <c r="EN82" s="10"/>
      <c r="EV82" s="14"/>
      <c r="EW82" s="23"/>
      <c r="EX82" s="2"/>
      <c r="EY82" s="2"/>
      <c r="EZ82" s="2"/>
      <c r="FA82" s="2"/>
      <c r="FC82" s="2"/>
      <c r="FD82" s="14"/>
      <c r="FL82" s="14"/>
      <c r="FT82" s="17"/>
      <c r="GB82" s="17"/>
      <c r="GJ82" s="19"/>
    </row>
    <row r="83" spans="2:192" ht="15.75" customHeight="1" x14ac:dyDescent="0.3">
      <c r="B83" s="2"/>
      <c r="C83" s="2"/>
      <c r="D83" s="2"/>
      <c r="E83" s="2"/>
      <c r="F83" s="2"/>
      <c r="G83" s="2"/>
      <c r="H83" s="17"/>
      <c r="P83" s="19"/>
      <c r="R83" s="2"/>
      <c r="S83" s="2"/>
      <c r="T83" s="2"/>
      <c r="U83" s="2"/>
      <c r="V83" s="2"/>
      <c r="W83" s="2"/>
      <c r="X83" s="17"/>
      <c r="AF83" s="14"/>
      <c r="AN83" s="19"/>
      <c r="AV83" s="19"/>
      <c r="BD83" s="17"/>
      <c r="BF83" s="2"/>
      <c r="BG83" s="2"/>
      <c r="BH83" s="2"/>
      <c r="BI83" s="2"/>
      <c r="BJ83" s="2"/>
      <c r="BK83" s="2"/>
      <c r="BL83" s="17"/>
      <c r="BN83" s="2"/>
      <c r="BO83" s="2"/>
      <c r="BP83" s="2"/>
      <c r="BQ83" s="2"/>
      <c r="BR83" s="2"/>
      <c r="BS83" s="2"/>
      <c r="BT83" s="17"/>
      <c r="CB83" s="14"/>
      <c r="CC83" s="23"/>
      <c r="CD83" s="2"/>
      <c r="CE83" s="2"/>
      <c r="CF83" s="2"/>
      <c r="CG83" s="2"/>
      <c r="CH83" s="2"/>
      <c r="CI83" s="2"/>
      <c r="CJ83" s="14"/>
      <c r="CR83" s="19"/>
      <c r="CZ83" s="19"/>
      <c r="DB83" s="2"/>
      <c r="DC83" s="2"/>
      <c r="DD83" s="2"/>
      <c r="DE83" s="2"/>
      <c r="DF83" s="2"/>
      <c r="DG83" s="2"/>
      <c r="DH83" s="17"/>
      <c r="DJ83" s="2"/>
      <c r="DK83" s="2"/>
      <c r="DL83" s="2"/>
      <c r="DM83" s="36"/>
      <c r="DN83" s="2"/>
      <c r="DO83" s="2"/>
      <c r="DP83" s="17"/>
      <c r="DX83" s="17"/>
      <c r="EF83" s="17"/>
      <c r="EN83" s="10"/>
      <c r="EV83" s="14"/>
      <c r="EW83" s="23"/>
      <c r="EX83" s="2"/>
      <c r="EY83" s="2"/>
      <c r="EZ83" s="2"/>
      <c r="FA83" s="2"/>
      <c r="FB83" s="2"/>
      <c r="FC83" s="2"/>
      <c r="FD83" s="14"/>
      <c r="FL83" s="14"/>
      <c r="FT83" s="17"/>
      <c r="GB83" s="17"/>
      <c r="GJ83" s="19"/>
    </row>
    <row r="84" spans="2:192" ht="15.75" customHeight="1" x14ac:dyDescent="0.3">
      <c r="B84" s="2"/>
      <c r="C84" s="2"/>
      <c r="D84" s="2"/>
      <c r="E84" s="2"/>
      <c r="F84" s="2"/>
      <c r="G84" s="2"/>
      <c r="H84" s="17"/>
      <c r="J84" s="2"/>
      <c r="K84" s="2"/>
      <c r="L84" s="2"/>
      <c r="M84" s="2"/>
      <c r="N84" s="2"/>
      <c r="O84" s="2"/>
      <c r="P84" s="19"/>
      <c r="R84" s="2"/>
      <c r="S84" s="2"/>
      <c r="T84" s="2"/>
      <c r="U84" s="2"/>
      <c r="V84" s="2"/>
      <c r="W84" s="2"/>
      <c r="X84" s="17"/>
      <c r="AF84" s="14"/>
      <c r="AH84" s="2"/>
      <c r="AI84" s="2"/>
      <c r="AJ84" s="2"/>
      <c r="AK84" s="2"/>
      <c r="AL84" s="2"/>
      <c r="AM84" s="2"/>
      <c r="AN84" s="19"/>
      <c r="AV84" s="19"/>
      <c r="AX84" s="2"/>
      <c r="AY84" s="2"/>
      <c r="AZ84" s="2"/>
      <c r="BA84" s="2"/>
      <c r="BB84" s="2"/>
      <c r="BC84" s="2"/>
      <c r="BD84" s="17"/>
      <c r="BF84" s="2"/>
      <c r="BG84" s="2"/>
      <c r="BH84" s="2"/>
      <c r="BI84" s="2"/>
      <c r="BJ84" s="2"/>
      <c r="BK84" s="2"/>
      <c r="BL84" s="17"/>
      <c r="BN84" s="2"/>
      <c r="BO84" s="2"/>
      <c r="BP84" s="2"/>
      <c r="BQ84" s="2"/>
      <c r="BR84" s="2"/>
      <c r="BS84" s="2"/>
      <c r="BT84" s="17"/>
      <c r="CB84" s="17"/>
      <c r="CC84" s="23"/>
      <c r="CD84" s="2"/>
      <c r="CE84" s="2"/>
      <c r="CF84" s="2"/>
      <c r="CG84" s="2"/>
      <c r="CH84" s="2"/>
      <c r="CI84" s="2"/>
      <c r="CJ84" s="14"/>
      <c r="CR84" s="19"/>
      <c r="CZ84" s="19"/>
      <c r="DB84" s="2"/>
      <c r="DC84" s="2"/>
      <c r="DD84" s="2"/>
      <c r="DE84" s="2"/>
      <c r="DF84" s="2"/>
      <c r="DG84" s="2"/>
      <c r="DH84" s="17"/>
      <c r="DJ84" s="2"/>
      <c r="DK84" s="2"/>
      <c r="DL84" s="2"/>
      <c r="DM84" s="36"/>
      <c r="DN84" s="2"/>
      <c r="DO84" s="2"/>
      <c r="DP84" s="17"/>
      <c r="DR84" s="2"/>
      <c r="DS84" s="2"/>
      <c r="DT84" s="2"/>
      <c r="DU84" s="2"/>
      <c r="DV84" s="2"/>
      <c r="DW84" s="2"/>
      <c r="DX84" s="17"/>
      <c r="EF84" s="17"/>
      <c r="EH84" s="2"/>
      <c r="EI84" s="2"/>
      <c r="EJ84" s="2"/>
      <c r="EK84" s="2"/>
      <c r="EL84" s="2"/>
      <c r="EM84" s="2"/>
      <c r="EN84" s="17"/>
      <c r="EV84" s="14"/>
      <c r="EW84" s="23"/>
      <c r="EX84" s="2"/>
      <c r="EY84" s="2"/>
      <c r="EZ84" s="2"/>
      <c r="FA84" s="2"/>
      <c r="FB84" s="2"/>
      <c r="FC84" s="2"/>
      <c r="FD84" s="14"/>
      <c r="FL84" s="14"/>
      <c r="FT84" s="17"/>
      <c r="GB84" s="17"/>
      <c r="GJ84" s="19"/>
    </row>
    <row r="85" spans="2:192" ht="15.75" customHeight="1" x14ac:dyDescent="0.3">
      <c r="B85" s="2"/>
      <c r="C85" s="2"/>
      <c r="D85" s="2"/>
      <c r="E85" s="2"/>
      <c r="F85" s="2"/>
      <c r="G85" s="2"/>
      <c r="H85" s="17"/>
      <c r="J85" s="2"/>
      <c r="K85" s="2"/>
      <c r="L85" s="2"/>
      <c r="M85" s="2"/>
      <c r="N85" s="2"/>
      <c r="O85" s="2"/>
      <c r="P85" s="19"/>
      <c r="R85" s="2"/>
      <c r="S85" s="2"/>
      <c r="T85" s="2"/>
      <c r="U85" s="2"/>
      <c r="V85" s="2"/>
      <c r="W85" s="2"/>
      <c r="X85" s="17"/>
      <c r="AF85" s="14"/>
      <c r="AH85" s="2"/>
      <c r="AI85" s="2"/>
      <c r="AJ85" s="2"/>
      <c r="AK85" s="2"/>
      <c r="AL85" s="2"/>
      <c r="AM85" s="2"/>
      <c r="AN85" s="19"/>
      <c r="AV85" s="19"/>
      <c r="AX85" s="2"/>
      <c r="AY85" s="2"/>
      <c r="AZ85" s="2"/>
      <c r="BA85" s="2"/>
      <c r="BB85" s="2"/>
      <c r="BC85" s="2"/>
      <c r="BD85" s="17"/>
      <c r="BF85" s="2"/>
      <c r="BG85" s="2"/>
      <c r="BH85" s="2"/>
      <c r="BI85" s="2"/>
      <c r="BJ85" s="2"/>
      <c r="BK85" s="2"/>
      <c r="BL85" s="17"/>
      <c r="BN85" s="2"/>
      <c r="BO85" s="2"/>
      <c r="BP85" s="2"/>
      <c r="BQ85" s="2"/>
      <c r="BR85" s="2"/>
      <c r="BS85" s="2"/>
      <c r="BT85" s="17"/>
      <c r="CB85" s="17"/>
      <c r="CC85" s="23"/>
      <c r="CD85" s="2"/>
      <c r="CE85" s="2"/>
      <c r="CF85" s="2"/>
      <c r="CG85" s="2"/>
      <c r="CH85" s="2"/>
      <c r="CI85" s="2"/>
      <c r="CJ85" s="14"/>
      <c r="CR85" s="19"/>
      <c r="CZ85" s="19"/>
      <c r="DB85" s="2"/>
      <c r="DC85" s="2"/>
      <c r="DD85" s="2"/>
      <c r="DE85" s="2"/>
      <c r="DF85" s="2"/>
      <c r="DG85" s="2"/>
      <c r="DH85" s="17"/>
      <c r="DJ85" s="2"/>
      <c r="DK85" s="2"/>
      <c r="DL85" s="2"/>
      <c r="DM85" s="36"/>
      <c r="DN85" s="2"/>
      <c r="DO85" s="2"/>
      <c r="DP85" s="17"/>
      <c r="DR85" s="2"/>
      <c r="DS85" s="2"/>
      <c r="DT85" s="2"/>
      <c r="DU85" s="2"/>
      <c r="DV85" s="2"/>
      <c r="DW85" s="2"/>
      <c r="DX85" s="17"/>
      <c r="DY85" s="23"/>
      <c r="DZ85" s="2"/>
      <c r="EA85" s="2"/>
      <c r="EB85" s="2"/>
      <c r="EC85" s="2"/>
      <c r="ED85" s="2"/>
      <c r="EE85" s="2"/>
      <c r="EF85" s="17"/>
      <c r="EH85" s="2"/>
      <c r="EI85" s="2"/>
      <c r="EJ85" s="2"/>
      <c r="EK85" s="2"/>
      <c r="EL85" s="2"/>
      <c r="EM85" s="2"/>
      <c r="EN85" s="17"/>
      <c r="EV85" s="14"/>
      <c r="EW85" s="23"/>
      <c r="EX85" s="2"/>
      <c r="EY85" s="2"/>
      <c r="EZ85" s="2"/>
      <c r="FA85" s="2"/>
      <c r="FB85" s="2"/>
      <c r="FC85" s="2"/>
      <c r="FD85" s="14"/>
      <c r="FL85" s="14"/>
      <c r="FT85" s="17"/>
      <c r="GB85" s="17"/>
      <c r="GJ85" s="19"/>
    </row>
    <row r="86" spans="2:192" ht="15.75" customHeight="1" x14ac:dyDescent="0.3">
      <c r="B86" s="2"/>
      <c r="C86" s="2"/>
      <c r="D86" s="2"/>
      <c r="E86" s="2"/>
      <c r="F86" s="2"/>
      <c r="G86" s="2"/>
      <c r="H86" s="17"/>
      <c r="J86" s="2"/>
      <c r="K86" s="2"/>
      <c r="L86" s="2"/>
      <c r="M86" s="2"/>
      <c r="N86" s="2"/>
      <c r="O86" s="2"/>
      <c r="P86" s="19"/>
      <c r="R86" s="2"/>
      <c r="S86" s="2"/>
      <c r="T86" s="2"/>
      <c r="U86" s="2"/>
      <c r="V86" s="2"/>
      <c r="W86" s="2"/>
      <c r="X86" s="17"/>
      <c r="AF86" s="14"/>
      <c r="AH86" s="2"/>
      <c r="AI86" s="2"/>
      <c r="AJ86" s="2"/>
      <c r="AK86" s="2"/>
      <c r="AL86" s="2"/>
      <c r="AM86" s="2"/>
      <c r="AN86" s="19"/>
      <c r="AV86" s="19"/>
      <c r="AX86" s="2"/>
      <c r="AY86" s="2"/>
      <c r="AZ86" s="2"/>
      <c r="BA86" s="2"/>
      <c r="BB86" s="2"/>
      <c r="BC86" s="2"/>
      <c r="BD86" s="17"/>
      <c r="BF86" s="2"/>
      <c r="BG86" s="2"/>
      <c r="BH86" s="2"/>
      <c r="BI86" s="2"/>
      <c r="BJ86" s="2"/>
      <c r="BK86" s="2"/>
      <c r="BL86" s="17"/>
      <c r="BN86" s="2"/>
      <c r="BO86" s="2"/>
      <c r="BP86" s="2"/>
      <c r="BQ86" s="2"/>
      <c r="BR86" s="2"/>
      <c r="BS86" s="2"/>
      <c r="BT86" s="17"/>
      <c r="CB86" s="17"/>
      <c r="CC86" s="23"/>
      <c r="CD86" s="2"/>
      <c r="CE86" s="2"/>
      <c r="CF86" s="2"/>
      <c r="CG86" s="2"/>
      <c r="CH86" s="2"/>
      <c r="CI86" s="2"/>
      <c r="CJ86" s="14"/>
      <c r="CR86" s="19"/>
      <c r="CT86" s="2"/>
      <c r="CU86" s="2"/>
      <c r="CV86" s="2"/>
      <c r="CW86" s="2"/>
      <c r="CX86" s="2"/>
      <c r="CY86" s="2"/>
      <c r="CZ86" s="19"/>
      <c r="DB86" s="2"/>
      <c r="DC86" s="2"/>
      <c r="DD86" s="2"/>
      <c r="DE86" s="2"/>
      <c r="DF86" s="2"/>
      <c r="DG86" s="2"/>
      <c r="DH86" s="17"/>
      <c r="DJ86" s="2"/>
      <c r="DK86" s="2"/>
      <c r="DL86" s="2"/>
      <c r="DM86" s="36"/>
      <c r="DN86" s="2"/>
      <c r="DO86" s="2"/>
      <c r="DP86" s="17"/>
      <c r="DR86" s="2"/>
      <c r="DS86" s="2"/>
      <c r="DT86" s="2"/>
      <c r="DU86" s="2"/>
      <c r="DV86" s="2"/>
      <c r="DW86" s="2"/>
      <c r="DX86" s="17"/>
      <c r="DY86" s="23"/>
      <c r="DZ86" s="2"/>
      <c r="EA86" s="2"/>
      <c r="EB86" s="2"/>
      <c r="EC86" s="2"/>
      <c r="ED86" s="2"/>
      <c r="EE86" s="2"/>
      <c r="EF86" s="17"/>
      <c r="EH86" s="2"/>
      <c r="EI86" s="2"/>
      <c r="EJ86" s="2"/>
      <c r="EK86" s="2"/>
      <c r="EL86" s="2"/>
      <c r="EM86" s="2"/>
      <c r="EN86" s="17"/>
      <c r="EP86" s="2"/>
      <c r="EQ86" s="2"/>
      <c r="ER86" s="2"/>
      <c r="ES86" s="2"/>
      <c r="ET86" s="2"/>
      <c r="EU86" s="2"/>
      <c r="EV86" s="14"/>
      <c r="EW86" s="23"/>
      <c r="EX86" s="2"/>
      <c r="EY86" s="2"/>
      <c r="EZ86" s="2"/>
      <c r="FA86" s="2"/>
      <c r="FB86" s="2"/>
      <c r="FC86" s="2"/>
      <c r="FD86" s="14"/>
      <c r="FL86" s="14"/>
      <c r="FT86" s="17"/>
      <c r="GB86" s="17"/>
      <c r="GJ86" s="19"/>
    </row>
    <row r="87" spans="2:192" ht="15.75" customHeight="1" x14ac:dyDescent="0.3">
      <c r="B87" s="32" t="s">
        <v>249</v>
      </c>
      <c r="C87" s="2">
        <f>SUM(F52:F86)</f>
        <v>1639.0500000000002</v>
      </c>
      <c r="D87" s="2"/>
      <c r="E87" s="47" t="s">
        <v>37</v>
      </c>
      <c r="F87" s="47"/>
      <c r="G87" s="2">
        <f>SUM(H8:H87)</f>
        <v>40</v>
      </c>
      <c r="H87" s="17"/>
      <c r="J87" s="32" t="s">
        <v>249</v>
      </c>
      <c r="K87" s="2">
        <f>SUM(N52:N86)</f>
        <v>1615.9499999999996</v>
      </c>
      <c r="L87" s="2"/>
      <c r="M87" s="47" t="s">
        <v>37</v>
      </c>
      <c r="N87" s="47"/>
      <c r="O87" s="2">
        <f>SUM(P8:P87)</f>
        <v>40</v>
      </c>
      <c r="P87" s="5"/>
      <c r="R87" s="32" t="s">
        <v>249</v>
      </c>
      <c r="S87" s="2">
        <f>SUM(V52:V86)</f>
        <v>1720.9499999999998</v>
      </c>
      <c r="T87" s="2"/>
      <c r="U87" s="46" t="s">
        <v>37</v>
      </c>
      <c r="V87" s="46"/>
      <c r="W87" s="2">
        <f>SUM(X8:X87)</f>
        <v>40</v>
      </c>
      <c r="X87" s="17"/>
      <c r="Z87" s="32" t="s">
        <v>249</v>
      </c>
      <c r="AA87" s="2">
        <f>SUM(AD52:AD86)</f>
        <v>1670.55</v>
      </c>
      <c r="AB87" s="2"/>
      <c r="AC87" s="47" t="s">
        <v>37</v>
      </c>
      <c r="AD87" s="47"/>
      <c r="AE87" s="2">
        <f>SUM(AF8:AF87)</f>
        <v>40</v>
      </c>
      <c r="AF87" s="17"/>
      <c r="AH87" s="32" t="s">
        <v>249</v>
      </c>
      <c r="AI87" s="2">
        <f>SUM(AL52:AL86)</f>
        <v>1641.15</v>
      </c>
      <c r="AJ87" s="2"/>
      <c r="AK87" s="47" t="s">
        <v>37</v>
      </c>
      <c r="AL87" s="47"/>
      <c r="AM87" s="2">
        <f>SUM(AN8:AN87)</f>
        <v>40</v>
      </c>
      <c r="AN87" s="17"/>
      <c r="AP87" s="32" t="s">
        <v>249</v>
      </c>
      <c r="AQ87" s="2">
        <f>SUM(AT52:AT86)</f>
        <v>1627.4999999999995</v>
      </c>
      <c r="AR87" s="2"/>
      <c r="AS87" s="47" t="s">
        <v>37</v>
      </c>
      <c r="AT87" s="47"/>
      <c r="AU87" s="2">
        <f>SUM(AV8:AV87)</f>
        <v>40</v>
      </c>
      <c r="AV87" s="17"/>
      <c r="AX87" s="32" t="s">
        <v>249</v>
      </c>
      <c r="AY87" s="2">
        <f>SUM(BB52:BB86)</f>
        <v>1627.5000000000002</v>
      </c>
      <c r="AZ87" s="2"/>
      <c r="BA87" s="47" t="s">
        <v>37</v>
      </c>
      <c r="BB87" s="47"/>
      <c r="BC87" s="2">
        <f>SUM(BD8:BD87)</f>
        <v>40</v>
      </c>
      <c r="BD87" s="17"/>
      <c r="BF87" s="32" t="s">
        <v>249</v>
      </c>
      <c r="BG87" s="2">
        <f>SUM(BJ52:BJ86)</f>
        <v>1776.6</v>
      </c>
      <c r="BH87" s="2"/>
      <c r="BI87" s="47" t="s">
        <v>37</v>
      </c>
      <c r="BJ87" s="47"/>
      <c r="BK87" s="2">
        <f>SUM(BL8:BL87)</f>
        <v>40</v>
      </c>
      <c r="BL87" s="17"/>
      <c r="BN87" s="32" t="s">
        <v>249</v>
      </c>
      <c r="BO87" s="2">
        <f>SUM(BR52:BR86)</f>
        <v>1445.8500000000001</v>
      </c>
      <c r="BP87" s="2"/>
      <c r="BQ87" s="47" t="s">
        <v>37</v>
      </c>
      <c r="BR87" s="47"/>
      <c r="BS87" s="2">
        <f>SUM(BT8:BT87)</f>
        <v>40</v>
      </c>
      <c r="BT87" s="17"/>
      <c r="BV87" s="32" t="s">
        <v>249</v>
      </c>
      <c r="BW87" s="2">
        <f>SUM(BZ52:BZ86)</f>
        <v>1697.8500000000006</v>
      </c>
      <c r="BX87" s="2"/>
      <c r="BY87" s="47" t="s">
        <v>37</v>
      </c>
      <c r="BZ87" s="47"/>
      <c r="CA87" s="2">
        <f>SUM(CB8:CB87)</f>
        <v>40</v>
      </c>
      <c r="CB87" s="17"/>
      <c r="CD87" s="32" t="s">
        <v>249</v>
      </c>
      <c r="CE87" s="2">
        <f>SUM(CH52:CH86)</f>
        <v>1652.7</v>
      </c>
      <c r="CF87" s="2"/>
      <c r="CG87" s="46" t="s">
        <v>37</v>
      </c>
      <c r="CH87" s="46"/>
      <c r="CI87" s="2">
        <f>SUM(CJ8:CJ87)</f>
        <v>40</v>
      </c>
      <c r="CJ87" s="17"/>
      <c r="CL87" s="32" t="s">
        <v>249</v>
      </c>
      <c r="CM87" s="2">
        <f>SUM(CP52:CP86)</f>
        <v>1546.6499999999996</v>
      </c>
      <c r="CN87" s="2"/>
      <c r="CO87" s="47" t="s">
        <v>37</v>
      </c>
      <c r="CP87" s="47"/>
      <c r="CQ87" s="2">
        <f>SUM(CR8:CR87)</f>
        <v>40</v>
      </c>
      <c r="CR87" s="17"/>
      <c r="CT87" s="32" t="s">
        <v>249</v>
      </c>
      <c r="CU87" s="2">
        <f>SUM(CX52:CX86)</f>
        <v>1494.15</v>
      </c>
      <c r="CV87" s="2"/>
      <c r="CW87" s="47" t="s">
        <v>37</v>
      </c>
      <c r="CX87" s="47"/>
      <c r="CY87" s="2">
        <f>SUM(CZ8:CZ87)</f>
        <v>40</v>
      </c>
      <c r="CZ87" s="17"/>
      <c r="DB87" s="32" t="s">
        <v>249</v>
      </c>
      <c r="DC87" s="2">
        <f>SUM(DF52:DF86)</f>
        <v>1768.1999999999998</v>
      </c>
      <c r="DE87" s="47" t="s">
        <v>37</v>
      </c>
      <c r="DF87" s="47"/>
      <c r="DG87" s="2">
        <f>SUM(DH8:DH87)</f>
        <v>40</v>
      </c>
      <c r="DH87" s="17"/>
      <c r="DJ87" s="32" t="s">
        <v>249</v>
      </c>
      <c r="DK87" s="2">
        <f>SUM(DN52:DN86)</f>
        <v>1478.4000000000003</v>
      </c>
      <c r="DL87" s="2"/>
      <c r="DM87" s="47" t="s">
        <v>37</v>
      </c>
      <c r="DN87" s="47"/>
      <c r="DO87" s="2">
        <f>SUM(DP8:DP87)</f>
        <v>40</v>
      </c>
      <c r="DP87" s="17"/>
      <c r="DR87" s="32" t="s">
        <v>249</v>
      </c>
      <c r="DS87" s="2">
        <f>SUM(DV52:DV86)</f>
        <v>1856.4</v>
      </c>
      <c r="DU87" s="47" t="s">
        <v>37</v>
      </c>
      <c r="DV87" s="47"/>
      <c r="DW87" s="2">
        <f>SUM(DX8:DX87)</f>
        <v>40</v>
      </c>
      <c r="DX87" s="17"/>
      <c r="DZ87" s="32" t="s">
        <v>249</v>
      </c>
      <c r="EA87" s="2">
        <f>SUM(ED52:ED86)</f>
        <v>1520.3999999999999</v>
      </c>
      <c r="EB87" s="2"/>
      <c r="EC87" s="47" t="s">
        <v>37</v>
      </c>
      <c r="ED87" s="47"/>
      <c r="EE87" s="2">
        <f>SUM(EF8:EF87)</f>
        <v>40</v>
      </c>
      <c r="EF87" s="17"/>
      <c r="EH87" s="32" t="s">
        <v>249</v>
      </c>
      <c r="EI87" s="2">
        <f>SUM(EL52:EL86)</f>
        <v>1740.8999999999999</v>
      </c>
      <c r="EJ87" s="2"/>
      <c r="EK87" s="47" t="s">
        <v>37</v>
      </c>
      <c r="EL87" s="47"/>
      <c r="EM87" s="2">
        <f>SUM(EN8:EN87)</f>
        <v>40</v>
      </c>
      <c r="EN87" s="17"/>
      <c r="EP87" s="32" t="s">
        <v>249</v>
      </c>
      <c r="EQ87" s="2">
        <f>SUM(ET52:ET86)</f>
        <v>1497.3000000000002</v>
      </c>
      <c r="ER87" s="2"/>
      <c r="ES87" s="47" t="s">
        <v>37</v>
      </c>
      <c r="ET87" s="47"/>
      <c r="EU87" s="2">
        <f>SUM(EV8:EV87)</f>
        <v>40</v>
      </c>
      <c r="EV87" s="17"/>
      <c r="EX87" s="32" t="s">
        <v>249</v>
      </c>
      <c r="EY87" s="2">
        <f>SUM(FB52:FB86)</f>
        <v>1793.3999999999996</v>
      </c>
      <c r="EZ87" s="2"/>
      <c r="FA87" s="47" t="s">
        <v>37</v>
      </c>
      <c r="FB87" s="47"/>
      <c r="FC87" s="2">
        <f>SUM(FD8:FD87)</f>
        <v>40</v>
      </c>
      <c r="FD87" s="17"/>
      <c r="FF87" s="32" t="s">
        <v>249</v>
      </c>
      <c r="FG87" s="2">
        <f>SUM(FJ52:FJ86)</f>
        <v>1686.3</v>
      </c>
      <c r="FH87" s="2"/>
      <c r="FI87" s="47" t="s">
        <v>37</v>
      </c>
      <c r="FJ87" s="47"/>
      <c r="FK87" s="2">
        <f>SUM(FL8:FL87)</f>
        <v>40</v>
      </c>
      <c r="FL87" s="17"/>
      <c r="FN87" s="32" t="s">
        <v>249</v>
      </c>
      <c r="FO87" s="2">
        <f>SUM(FR52:FR83)</f>
        <v>1571.85</v>
      </c>
      <c r="FP87" s="2"/>
      <c r="FQ87" s="47" t="s">
        <v>37</v>
      </c>
      <c r="FR87" s="47"/>
      <c r="FS87" s="2">
        <f>SUM(FT8:FT87)</f>
        <v>40</v>
      </c>
      <c r="FT87" s="17"/>
      <c r="FV87" s="32" t="s">
        <v>249</v>
      </c>
      <c r="FW87" s="2">
        <f>SUM(FZ52:FZ82)</f>
        <v>1656.8999999999999</v>
      </c>
      <c r="FX87" s="2"/>
      <c r="FY87" s="47" t="s">
        <v>37</v>
      </c>
      <c r="FZ87" s="47"/>
      <c r="GA87" s="2">
        <f>SUM(GB8:GB87)</f>
        <v>40</v>
      </c>
      <c r="GB87" s="17"/>
      <c r="GD87" s="32" t="s">
        <v>249</v>
      </c>
      <c r="GE87" s="2">
        <f>SUM(GH52:GH86)</f>
        <v>1749.3000000000004</v>
      </c>
      <c r="GF87" s="2"/>
      <c r="GG87" s="47" t="s">
        <v>37</v>
      </c>
      <c r="GH87" s="47"/>
      <c r="GI87" s="2">
        <f>SUM(GJ8:GJ87)</f>
        <v>40</v>
      </c>
      <c r="GJ87" s="17"/>
    </row>
  </sheetData>
  <sortState xmlns:xlrd2="http://schemas.microsoft.com/office/spreadsheetml/2017/richdata2" ref="AO20:AV29">
    <sortCondition descending="1" ref="AU20:AU29"/>
  </sortState>
  <mergeCells count="212">
    <mergeCell ref="GL51:GN51"/>
    <mergeCell ref="CW51:CY51"/>
    <mergeCell ref="GD51:GF51"/>
    <mergeCell ref="GG51:GI51"/>
    <mergeCell ref="ES8:EU8"/>
    <mergeCell ref="EX18:EY18"/>
    <mergeCell ref="FV18:FW18"/>
    <mergeCell ref="FV8:FW8"/>
    <mergeCell ref="FY8:GA8"/>
    <mergeCell ref="FY18:GA18"/>
    <mergeCell ref="EX8:EY8"/>
    <mergeCell ref="EP18:EQ18"/>
    <mergeCell ref="ES18:EU18"/>
    <mergeCell ref="FA8:FC8"/>
    <mergeCell ref="FA18:FC18"/>
    <mergeCell ref="FN8:FO8"/>
    <mergeCell ref="FQ8:FS8"/>
    <mergeCell ref="FV51:FX51"/>
    <mergeCell ref="EC8:EE8"/>
    <mergeCell ref="EC18:EE18"/>
    <mergeCell ref="GG18:GI18"/>
    <mergeCell ref="EC36:EE36"/>
    <mergeCell ref="DM8:DO8"/>
    <mergeCell ref="FN36:FO36"/>
    <mergeCell ref="GO51:GQ51"/>
    <mergeCell ref="EK51:EM51"/>
    <mergeCell ref="BY87:BZ87"/>
    <mergeCell ref="AS87:AT87"/>
    <mergeCell ref="BI87:BJ87"/>
    <mergeCell ref="EP51:ER51"/>
    <mergeCell ref="ES51:EU51"/>
    <mergeCell ref="ES87:ET87"/>
    <mergeCell ref="GG87:GH87"/>
    <mergeCell ref="FN51:FP51"/>
    <mergeCell ref="FQ51:FS51"/>
    <mergeCell ref="FQ87:FR87"/>
    <mergeCell ref="DB51:DD51"/>
    <mergeCell ref="DE51:DG51"/>
    <mergeCell ref="DE87:DF87"/>
    <mergeCell ref="DR51:DT51"/>
    <mergeCell ref="CG87:CH87"/>
    <mergeCell ref="CO87:CP87"/>
    <mergeCell ref="FY87:FZ87"/>
    <mergeCell ref="DU87:DV87"/>
    <mergeCell ref="FA51:FC51"/>
    <mergeCell ref="BA87:BB87"/>
    <mergeCell ref="FI51:FK51"/>
    <mergeCell ref="FF51:FH51"/>
    <mergeCell ref="GG36:GI36"/>
    <mergeCell ref="FY51:GA51"/>
    <mergeCell ref="BN8:BO8"/>
    <mergeCell ref="BN18:BO18"/>
    <mergeCell ref="EH36:EI36"/>
    <mergeCell ref="FV36:FW36"/>
    <mergeCell ref="CO36:CQ36"/>
    <mergeCell ref="AP18:AQ18"/>
    <mergeCell ref="AS18:AU18"/>
    <mergeCell ref="AP36:AQ36"/>
    <mergeCell ref="FA36:FC36"/>
    <mergeCell ref="DB36:DC36"/>
    <mergeCell ref="DE36:DG36"/>
    <mergeCell ref="EK36:EM36"/>
    <mergeCell ref="EK18:EM18"/>
    <mergeCell ref="ES36:EU36"/>
    <mergeCell ref="CW36:CY36"/>
    <mergeCell ref="DE18:DG18"/>
    <mergeCell ref="EX36:EY36"/>
    <mergeCell ref="DZ18:EA18"/>
    <mergeCell ref="AS36:AU36"/>
    <mergeCell ref="CT36:CU36"/>
    <mergeCell ref="CO18:CQ18"/>
    <mergeCell ref="DZ8:EA8"/>
    <mergeCell ref="DJ8:DK8"/>
    <mergeCell ref="DM36:DO36"/>
    <mergeCell ref="DJ18:DK18"/>
    <mergeCell ref="DM18:DO18"/>
    <mergeCell ref="DJ36:DK36"/>
    <mergeCell ref="CG36:CI36"/>
    <mergeCell ref="CL36:CM36"/>
    <mergeCell ref="DE8:DG8"/>
    <mergeCell ref="DB8:DC8"/>
    <mergeCell ref="DB18:DC18"/>
    <mergeCell ref="CT18:CU18"/>
    <mergeCell ref="CW18:CY18"/>
    <mergeCell ref="CL18:CM18"/>
    <mergeCell ref="DZ36:EA36"/>
    <mergeCell ref="CD36:CE36"/>
    <mergeCell ref="B8:C8"/>
    <mergeCell ref="AS8:AU8"/>
    <mergeCell ref="BF8:BG8"/>
    <mergeCell ref="R8:S8"/>
    <mergeCell ref="U8:W8"/>
    <mergeCell ref="J8:K8"/>
    <mergeCell ref="M8:O8"/>
    <mergeCell ref="Z8:AA8"/>
    <mergeCell ref="AC8:AE8"/>
    <mergeCell ref="AP8:AQ8"/>
    <mergeCell ref="BA8:BC8"/>
    <mergeCell ref="CT8:CU8"/>
    <mergeCell ref="CW8:CY8"/>
    <mergeCell ref="CL8:CM8"/>
    <mergeCell ref="AH18:AI18"/>
    <mergeCell ref="AH8:AI8"/>
    <mergeCell ref="AK8:AM8"/>
    <mergeCell ref="CO8:CQ8"/>
    <mergeCell ref="AX8:AY8"/>
    <mergeCell ref="E8:G8"/>
    <mergeCell ref="E18:G18"/>
    <mergeCell ref="J18:K18"/>
    <mergeCell ref="B51:D51"/>
    <mergeCell ref="B18:C18"/>
    <mergeCell ref="CL51:CN51"/>
    <mergeCell ref="U51:W51"/>
    <mergeCell ref="AC51:AE51"/>
    <mergeCell ref="AH36:AI36"/>
    <mergeCell ref="AK36:AM36"/>
    <mergeCell ref="M18:O18"/>
    <mergeCell ref="BV36:BW36"/>
    <mergeCell ref="B36:C36"/>
    <mergeCell ref="E36:G36"/>
    <mergeCell ref="AK18:AM18"/>
    <mergeCell ref="AS51:AU51"/>
    <mergeCell ref="J36:K36"/>
    <mergeCell ref="BY36:CA36"/>
    <mergeCell ref="AX36:AY36"/>
    <mergeCell ref="BA36:BC36"/>
    <mergeCell ref="BN36:BO36"/>
    <mergeCell ref="BQ36:BS36"/>
    <mergeCell ref="AC18:AE18"/>
    <mergeCell ref="AC36:AE36"/>
    <mergeCell ref="Z36:AA36"/>
    <mergeCell ref="R36:S36"/>
    <mergeCell ref="U36:W36"/>
    <mergeCell ref="R18:S18"/>
    <mergeCell ref="U18:W18"/>
    <mergeCell ref="CG18:CI18"/>
    <mergeCell ref="AX18:AY18"/>
    <mergeCell ref="BA18:BC18"/>
    <mergeCell ref="BV8:BW8"/>
    <mergeCell ref="BY8:CA8"/>
    <mergeCell ref="BV18:BW18"/>
    <mergeCell ref="BY18:CA18"/>
    <mergeCell ref="BF18:BG18"/>
    <mergeCell ref="BQ18:BS18"/>
    <mergeCell ref="BQ8:BS8"/>
    <mergeCell ref="CD8:CE8"/>
    <mergeCell ref="CG8:CI8"/>
    <mergeCell ref="CD18:CE18"/>
    <mergeCell ref="M36:O36"/>
    <mergeCell ref="Z18:AA18"/>
    <mergeCell ref="GD8:GE8"/>
    <mergeCell ref="GG8:GI8"/>
    <mergeCell ref="GD18:GE18"/>
    <mergeCell ref="FY36:GA36"/>
    <mergeCell ref="BI8:BK8"/>
    <mergeCell ref="BI18:BK18"/>
    <mergeCell ref="BF36:BG36"/>
    <mergeCell ref="BI36:BK36"/>
    <mergeCell ref="EH18:EI18"/>
    <mergeCell ref="DR8:DS8"/>
    <mergeCell ref="DU8:DW8"/>
    <mergeCell ref="DR18:DS18"/>
    <mergeCell ref="DU18:DW18"/>
    <mergeCell ref="DR36:DS36"/>
    <mergeCell ref="DU36:DW36"/>
    <mergeCell ref="EH8:EI8"/>
    <mergeCell ref="EK8:EM8"/>
    <mergeCell ref="EP8:EQ8"/>
    <mergeCell ref="EP36:EQ36"/>
    <mergeCell ref="GD36:GE36"/>
    <mergeCell ref="FN18:FO18"/>
    <mergeCell ref="FQ18:FS18"/>
    <mergeCell ref="FQ36:FS36"/>
    <mergeCell ref="E51:G51"/>
    <mergeCell ref="CO51:CQ51"/>
    <mergeCell ref="FI87:FJ87"/>
    <mergeCell ref="AH51:AJ51"/>
    <mergeCell ref="AK51:AM51"/>
    <mergeCell ref="AC87:AD87"/>
    <mergeCell ref="CW87:CX87"/>
    <mergeCell ref="DZ51:EB51"/>
    <mergeCell ref="DJ51:DL51"/>
    <mergeCell ref="J51:L51"/>
    <mergeCell ref="M51:O51"/>
    <mergeCell ref="M87:N87"/>
    <mergeCell ref="AK87:AL87"/>
    <mergeCell ref="EC87:ED87"/>
    <mergeCell ref="EH51:EJ51"/>
    <mergeCell ref="DU51:DW51"/>
    <mergeCell ref="EX51:EZ51"/>
    <mergeCell ref="BY51:CA51"/>
    <mergeCell ref="BV51:BX51"/>
    <mergeCell ref="BI51:BK51"/>
    <mergeCell ref="CT51:CV51"/>
    <mergeCell ref="E87:F87"/>
    <mergeCell ref="EK87:EL87"/>
    <mergeCell ref="EC51:EE51"/>
    <mergeCell ref="U87:V87"/>
    <mergeCell ref="DM87:DN87"/>
    <mergeCell ref="DM51:DO51"/>
    <mergeCell ref="Z51:AB51"/>
    <mergeCell ref="FA87:FB87"/>
    <mergeCell ref="BF51:BH51"/>
    <mergeCell ref="R51:T51"/>
    <mergeCell ref="CG51:CI51"/>
    <mergeCell ref="BQ87:BR87"/>
    <mergeCell ref="AX51:AZ51"/>
    <mergeCell ref="BA51:BC51"/>
    <mergeCell ref="CD51:CF51"/>
    <mergeCell ref="BN51:BP51"/>
    <mergeCell ref="BQ51:BS51"/>
    <mergeCell ref="AP51:AR51"/>
  </mergeCells>
  <phoneticPr fontId="2" type="noConversion"/>
  <printOptions gridLines="1" gridLinesSet="0"/>
  <pageMargins left="0.75" right="0.75" top="1" bottom="1" header="0.5" footer="0.5"/>
  <pageSetup scale="39" orientation="portrait" horizontalDpi="4294967292" verticalDpi="4294967292" r:id="rId1"/>
  <headerFooter alignWithMargins="0">
    <oddHeader>&amp;C&amp;F&amp;R&amp;D</oddHeader>
    <oddFooter>Page &amp;P</oddFooter>
  </headerFooter>
  <webPublishItems count="2">
    <webPublishItem id="22689" divId="2020CCNLrosters_22689" sourceType="sheet" destinationFile="C:\websites\links\2025CCNLrosters.htm"/>
    <webPublishItem id="29860" divId="2023CCNLrosters_29860" sourceType="printArea" destinationFile="C:\websites\links\2026CCNLrosters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2BA47-04B0-4484-8446-3778E449934E}">
  <dimension ref="A1"/>
  <sheetViews>
    <sheetView workbookViewId="0"/>
  </sheetViews>
  <sheetFormatPr defaultRowHeight="12.6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CCNL</vt:lpstr>
      <vt:lpstr>Sheet1</vt:lpstr>
      <vt:lpstr>CCNL!Print_Area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 Panagos</cp:lastModifiedBy>
  <cp:lastPrinted>2021-12-08T21:39:17Z</cp:lastPrinted>
  <dcterms:created xsi:type="dcterms:W3CDTF">2005-11-10T00:11:56Z</dcterms:created>
  <dcterms:modified xsi:type="dcterms:W3CDTF">2026-05-25T18:13:07Z</dcterms:modified>
</cp:coreProperties>
</file>